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  <sheet state="visible" name="Sheet2" sheetId="2" r:id="rId4"/>
    <sheet state="visible" name="Sheet3" sheetId="3" r:id="rId5"/>
  </sheets>
  <definedNames/>
  <calcPr/>
</workbook>
</file>

<file path=xl/sharedStrings.xml><?xml version="1.0" encoding="utf-8"?>
<sst xmlns="http://schemas.openxmlformats.org/spreadsheetml/2006/main" count="25" uniqueCount="21">
  <si>
    <t>25-day period, self-post-only</t>
  </si>
  <si>
    <t>25-day period, self-posts &amp; links</t>
  </si>
  <si>
    <t>Date</t>
  </si>
  <si>
    <t>Uniques</t>
  </si>
  <si>
    <t>Pageviews</t>
  </si>
  <si>
    <t>Subscriptions</t>
  </si>
  <si>
    <t>TOTALS</t>
  </si>
  <si>
    <t>n1=n2 =</t>
  </si>
  <si>
    <t>AVERAGES</t>
  </si>
  <si>
    <t>STDDEV</t>
  </si>
  <si>
    <t>z for 95% CI</t>
  </si>
  <si>
    <t>ANALYSIS</t>
  </si>
  <si>
    <t>X =&gt; REG</t>
  </si>
  <si>
    <t>Y =&gt; SPO</t>
  </si>
  <si>
    <t>% change</t>
  </si>
  <si>
    <t>x_m - y_m</t>
  </si>
  <si>
    <t>C Interval L</t>
  </si>
  <si>
    <t>C Interval H</t>
  </si>
  <si>
    <t>Z-test (p1=p2)</t>
  </si>
  <si>
    <t>2-tail P value (p1 =! p2)</t>
  </si>
  <si>
    <t>right tailed (p1 &gt; p2)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</si>
</sst>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###############"/>
    <numFmt numFmtId="165" formatCode="M/d/yyyy"/>
    <numFmt numFmtId="166" formatCode="m/d/yyyy h:mm:ss"/>
  </numFmts>
  <fonts count="5">
    <font>
      <sz val="10.0"/>
      <color rgb="FF000000"/>
      <name val="Arial"/>
    </font>
    <font/>
    <font>
      <sz val="10.0"/>
      <color rgb="FF000000"/>
    </font>
    <font>
      <b/>
      <sz val="10.0"/>
      <color rgb="FF000000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6">
    <border>
      <left/>
      <right/>
      <top/>
      <bottom/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wrapText="1"/>
    </xf>
    <xf borderId="0" fillId="0" fontId="1" numFmtId="0" xfId="0" applyAlignment="1" applyFont="1">
      <alignment horizontal="center" wrapText="1"/>
    </xf>
    <xf borderId="0" fillId="0" fontId="1" numFmtId="0" xfId="0" applyAlignment="1" applyFont="1">
      <alignment wrapText="1"/>
    </xf>
    <xf borderId="0" fillId="0" fontId="1" numFmtId="14" xfId="0" applyAlignment="1" applyFont="1" applyNumberFormat="1">
      <alignment wrapText="1"/>
    </xf>
    <xf borderId="0" fillId="0" fontId="1" numFmtId="164" xfId="0" applyAlignment="1" applyFont="1" applyNumberFormat="1">
      <alignment wrapText="1"/>
    </xf>
    <xf borderId="0" fillId="0" fontId="2" numFmtId="165" xfId="0" applyAlignment="1" applyFont="1" applyNumberFormat="1">
      <alignment/>
    </xf>
    <xf borderId="0" fillId="0" fontId="2" numFmtId="164" xfId="0" applyAlignment="1" applyFont="1" applyNumberFormat="1">
      <alignment/>
    </xf>
    <xf borderId="0" fillId="0" fontId="2" numFmtId="0" xfId="0" applyAlignment="1" applyFont="1">
      <alignment/>
    </xf>
    <xf borderId="0" fillId="0" fontId="2" numFmtId="14" xfId="0" applyAlignment="1" applyFont="1" applyNumberFormat="1">
      <alignment/>
    </xf>
    <xf borderId="1" fillId="0" fontId="2" numFmtId="0" xfId="0" applyAlignment="1" applyBorder="1" applyFont="1">
      <alignment/>
    </xf>
    <xf borderId="0" fillId="0" fontId="2" numFmtId="166" xfId="0" applyAlignment="1" applyFont="1" applyNumberFormat="1">
      <alignment/>
    </xf>
    <xf borderId="0" fillId="0" fontId="2" numFmtId="164" xfId="0" applyAlignment="1" applyFont="1" applyNumberFormat="1">
      <alignment/>
    </xf>
    <xf borderId="2" fillId="0" fontId="2" numFmtId="164" xfId="0" applyAlignment="1" applyBorder="1" applyFont="1" applyNumberFormat="1">
      <alignment/>
    </xf>
    <xf borderId="3" fillId="0" fontId="2" numFmtId="0" xfId="0" applyAlignment="1" applyBorder="1" applyFont="1">
      <alignment horizontal="center"/>
    </xf>
    <xf borderId="4" fillId="0" fontId="2" numFmtId="166" xfId="0" applyAlignment="1" applyBorder="1" applyFont="1" applyNumberFormat="1">
      <alignment/>
    </xf>
    <xf borderId="0" fillId="0" fontId="2" numFmtId="3" xfId="0" applyAlignment="1" applyFont="1" applyNumberFormat="1">
      <alignment/>
    </xf>
    <xf borderId="2" fillId="0" fontId="2" numFmtId="3" xfId="0" applyAlignment="1" applyBorder="1" applyFont="1" applyNumberFormat="1">
      <alignment/>
    </xf>
    <xf borderId="5" fillId="0" fontId="2" numFmtId="3" xfId="0" applyAlignment="1" applyBorder="1" applyFont="1" applyNumberFormat="1">
      <alignment horizontal="center"/>
    </xf>
    <xf borderId="4" fillId="0" fontId="2" numFmtId="3" xfId="0" applyAlignment="1" applyBorder="1" applyFont="1" applyNumberFormat="1">
      <alignment/>
    </xf>
    <xf borderId="3" fillId="0" fontId="2" numFmtId="3" xfId="0" applyAlignment="1" applyBorder="1" applyFont="1" applyNumberFormat="1">
      <alignment horizontal="center"/>
    </xf>
    <xf borderId="0" fillId="0" fontId="2" numFmtId="166" xfId="0" applyAlignment="1" applyFont="1" applyNumberFormat="1">
      <alignment/>
    </xf>
    <xf borderId="2" fillId="0" fontId="2" numFmtId="0" xfId="0" applyAlignment="1" applyBorder="1" applyFont="1">
      <alignment/>
    </xf>
    <xf borderId="5" fillId="0" fontId="2" numFmtId="0" xfId="0" applyAlignment="1" applyBorder="1" applyFont="1">
      <alignment horizontal="center"/>
    </xf>
    <xf borderId="6" fillId="0" fontId="2" numFmtId="166" xfId="0" applyAlignment="1" applyBorder="1" applyFont="1" applyNumberFormat="1">
      <alignment/>
    </xf>
    <xf borderId="1" fillId="0" fontId="2" numFmtId="3" xfId="0" applyAlignment="1" applyBorder="1" applyFont="1" applyNumberFormat="1">
      <alignment/>
    </xf>
    <xf borderId="1" fillId="0" fontId="2" numFmtId="166" xfId="0" applyAlignment="1" applyBorder="1" applyFont="1" applyNumberFormat="1">
      <alignment/>
    </xf>
    <xf borderId="7" fillId="0" fontId="2" numFmtId="0" xfId="0" applyAlignment="1" applyBorder="1" applyFont="1">
      <alignment/>
    </xf>
    <xf borderId="8" fillId="0" fontId="3" numFmtId="166" xfId="0" applyAlignment="1" applyBorder="1" applyFont="1" applyNumberFormat="1">
      <alignment/>
    </xf>
    <xf borderId="9" fillId="0" fontId="2" numFmtId="3" xfId="0" applyAlignment="1" applyBorder="1" applyFont="1" applyNumberFormat="1">
      <alignment/>
    </xf>
    <xf borderId="10" fillId="0" fontId="2" numFmtId="3" xfId="0" applyAlignment="1" applyBorder="1" applyFont="1" applyNumberFormat="1">
      <alignment/>
    </xf>
    <xf borderId="4" fillId="0" fontId="1" numFmtId="0" xfId="0" applyAlignment="1" applyBorder="1" applyFont="1">
      <alignment wrapText="1"/>
    </xf>
    <xf borderId="11" fillId="0" fontId="3" numFmtId="166" xfId="0" applyAlignment="1" applyBorder="1" applyFont="1" applyNumberFormat="1">
      <alignment/>
    </xf>
    <xf borderId="12" fillId="0" fontId="2" numFmtId="9" xfId="0" applyAlignment="1" applyBorder="1" applyFont="1" applyNumberFormat="1">
      <alignment/>
    </xf>
    <xf borderId="13" fillId="0" fontId="2" numFmtId="9" xfId="0" applyAlignment="1" applyBorder="1" applyFont="1" applyNumberFormat="1">
      <alignment/>
    </xf>
    <xf borderId="14" fillId="0" fontId="2" numFmtId="0" xfId="0" applyAlignment="1" applyBorder="1" applyFont="1">
      <alignment/>
    </xf>
    <xf borderId="9" fillId="0" fontId="2" numFmtId="166" xfId="0" applyAlignment="1" applyBorder="1" applyFont="1" applyNumberFormat="1">
      <alignment/>
    </xf>
    <xf borderId="10" fillId="0" fontId="2" numFmtId="166" xfId="0" applyAlignment="1" applyBorder="1" applyFont="1" applyNumberFormat="1">
      <alignment/>
    </xf>
    <xf borderId="10" fillId="0" fontId="2" numFmtId="9" xfId="0" applyAlignment="1" applyBorder="1" applyFont="1" applyNumberFormat="1">
      <alignment/>
    </xf>
    <xf borderId="4" fillId="0" fontId="1" numFmtId="0" xfId="0" applyAlignment="1" applyBorder="1" applyFont="1">
      <alignment wrapText="1"/>
    </xf>
    <xf borderId="0" fillId="0" fontId="1" numFmtId="0" xfId="0" applyAlignment="1" applyFont="1">
      <alignment wrapText="1"/>
    </xf>
    <xf borderId="2" fillId="0" fontId="1" numFmtId="0" xfId="0" applyAlignment="1" applyBorder="1" applyFont="1">
      <alignment wrapText="1"/>
    </xf>
    <xf borderId="2" fillId="0" fontId="1" numFmtId="0" xfId="0" applyAlignment="1" applyBorder="1" applyFont="1">
      <alignment wrapText="1"/>
    </xf>
    <xf borderId="6" fillId="0" fontId="1" numFmtId="0" xfId="0" applyAlignment="1" applyBorder="1" applyFont="1">
      <alignment wrapText="1"/>
    </xf>
    <xf borderId="1" fillId="0" fontId="1" numFmtId="0" xfId="0" applyAlignment="1" applyBorder="1" applyFont="1">
      <alignment wrapText="1"/>
    </xf>
    <xf borderId="15" fillId="0" fontId="1" numFmtId="0" xfId="0" applyAlignment="1" applyBorder="1" applyFont="1">
      <alignment wrapText="1"/>
    </xf>
    <xf borderId="10" fillId="0" fontId="1" numFmtId="0" xfId="0" applyAlignment="1" applyBorder="1" applyFont="1">
      <alignment wrapText="1"/>
    </xf>
    <xf borderId="0" fillId="0" fontId="4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worksheetdrawing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.xml"/></Relationships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sheet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2.75"/>
  <cols>
    <col customWidth="1" min="1" max="1" width="12.0"/>
    <col customWidth="1" min="2" max="2" width="14.86"/>
    <col customWidth="1" min="3" max="3" width="12.43"/>
    <col customWidth="1" min="4" max="4" width="12.57"/>
    <col customWidth="1" min="5" max="5" width="12.86"/>
    <col customWidth="1" min="6" max="6" width="12.0"/>
    <col customWidth="1" min="7" max="8" width="10.0"/>
    <col customWidth="1" min="9" max="9" width="12.57"/>
    <col customWidth="1" min="10" max="10" width="10.0"/>
  </cols>
  <sheetData>
    <row r="1" ht="15.75" customHeight="1">
      <c r="A1" s="1" t="s">
        <v>0</v>
      </c>
      <c r="F1" s="1" t="s">
        <v>1</v>
      </c>
    </row>
    <row r="2" ht="15.75" customHeight="1">
      <c r="A2" s="2" t="s">
        <v>2</v>
      </c>
      <c r="B2" s="2" t="s">
        <v>3</v>
      </c>
      <c r="C2" s="2" t="s">
        <v>4</v>
      </c>
      <c r="D2" s="2" t="s">
        <v>5</v>
      </c>
      <c r="F2" s="2" t="s">
        <v>2</v>
      </c>
      <c r="G2" s="2" t="s">
        <v>3</v>
      </c>
      <c r="H2" s="2" t="s">
        <v>4</v>
      </c>
      <c r="I2" s="2" t="s">
        <v>5</v>
      </c>
    </row>
    <row r="3" ht="15.75" customHeight="1">
      <c r="A3" s="3">
        <v>41425.0</v>
      </c>
      <c r="B3" s="4">
        <v>35473.0</v>
      </c>
      <c r="C3" s="4">
        <v>228694.0</v>
      </c>
      <c r="D3" s="4">
        <v>281.0</v>
      </c>
      <c r="F3" s="5">
        <v>41399.0</v>
      </c>
      <c r="G3" s="6">
        <v>62493.0</v>
      </c>
      <c r="H3" s="6">
        <v>330863.0</v>
      </c>
      <c r="I3" s="6">
        <v>554.0</v>
      </c>
    </row>
    <row r="4" ht="15.75" customHeight="1">
      <c r="A4" s="3">
        <v>41424.0</v>
      </c>
      <c r="B4" s="4">
        <v>40172.0</v>
      </c>
      <c r="C4" s="4">
        <v>243282.0</v>
      </c>
      <c r="D4" s="4">
        <v>347.0</v>
      </c>
      <c r="F4" s="5">
        <v>41398.0</v>
      </c>
      <c r="G4" s="6">
        <v>54528.0</v>
      </c>
      <c r="H4" s="6">
        <v>351086.0</v>
      </c>
      <c r="I4" s="6">
        <v>549.0</v>
      </c>
    </row>
    <row r="5" ht="15.75" customHeight="1">
      <c r="A5" s="3">
        <v>41423.0</v>
      </c>
      <c r="B5" s="4">
        <v>46355.0</v>
      </c>
      <c r="C5" s="4">
        <v>271972.0</v>
      </c>
      <c r="D5" s="4">
        <v>598.0</v>
      </c>
      <c r="F5" s="5">
        <v>41397.0</v>
      </c>
      <c r="G5" s="6">
        <v>54826.0</v>
      </c>
      <c r="H5" s="6">
        <v>326995.0</v>
      </c>
      <c r="I5" s="6">
        <v>391.0</v>
      </c>
    </row>
    <row r="6" ht="15.75" customHeight="1">
      <c r="A6" s="3">
        <v>41422.0</v>
      </c>
      <c r="B6" s="4">
        <v>44930.0</v>
      </c>
      <c r="C6" s="4">
        <v>272568.0</v>
      </c>
      <c r="D6" s="4">
        <v>506.0</v>
      </c>
      <c r="F6" s="5">
        <v>41396.0</v>
      </c>
      <c r="G6" s="6">
        <v>41532.0</v>
      </c>
      <c r="H6" s="6">
        <v>281340.0</v>
      </c>
      <c r="I6" s="6">
        <v>550.0</v>
      </c>
    </row>
    <row r="7" ht="15.75" customHeight="1">
      <c r="A7" s="3">
        <v>41421.0</v>
      </c>
      <c r="B7" s="4">
        <v>42638.0</v>
      </c>
      <c r="C7" s="4">
        <v>262124.0</v>
      </c>
      <c r="D7" s="4">
        <v>423.0</v>
      </c>
      <c r="F7" s="5">
        <v>41395.0</v>
      </c>
      <c r="G7" s="6">
        <v>40786.0</v>
      </c>
      <c r="H7" s="6">
        <v>293670.0</v>
      </c>
      <c r="I7" s="6">
        <v>656.0</v>
      </c>
    </row>
    <row r="8" ht="15.75" customHeight="1">
      <c r="A8" s="3">
        <v>41420.0</v>
      </c>
      <c r="B8" s="4">
        <v>32824.0</v>
      </c>
      <c r="C8" s="4">
        <v>207860.0</v>
      </c>
      <c r="D8" s="4">
        <v>349.0</v>
      </c>
      <c r="F8" s="5">
        <v>41394.0</v>
      </c>
      <c r="G8" s="6">
        <v>43747.0</v>
      </c>
      <c r="H8" s="6">
        <v>294521.0</v>
      </c>
      <c r="I8" s="6">
        <v>586.0</v>
      </c>
    </row>
    <row r="9" ht="15.75" customHeight="1">
      <c r="A9" s="3">
        <v>41419.0</v>
      </c>
      <c r="B9" s="4">
        <v>38494.0</v>
      </c>
      <c r="C9" s="4">
        <v>235856.0</v>
      </c>
      <c r="D9" s="4">
        <v>314.0</v>
      </c>
      <c r="F9" s="5">
        <v>41393.0</v>
      </c>
      <c r="G9" s="6">
        <v>59790.0</v>
      </c>
      <c r="H9" s="6">
        <v>331089.0</v>
      </c>
      <c r="I9" s="6">
        <v>655.0</v>
      </c>
    </row>
    <row r="10" ht="15.75" customHeight="1">
      <c r="A10" s="3">
        <v>41418.0</v>
      </c>
      <c r="B10" s="4">
        <v>48997.0</v>
      </c>
      <c r="C10" s="4">
        <v>254668.0</v>
      </c>
      <c r="D10" s="4">
        <v>313.0</v>
      </c>
      <c r="F10" s="5">
        <v>41392.0</v>
      </c>
      <c r="G10" s="6">
        <v>37099.0</v>
      </c>
      <c r="H10" s="6">
        <v>278670.0</v>
      </c>
      <c r="I10" s="6">
        <v>651.0</v>
      </c>
    </row>
    <row r="11" ht="15.75" customHeight="1">
      <c r="A11" s="3">
        <v>41417.0</v>
      </c>
      <c r="B11" s="4">
        <v>43553.0</v>
      </c>
      <c r="C11" s="4">
        <v>256394.0</v>
      </c>
      <c r="D11" s="4">
        <v>378.0</v>
      </c>
      <c r="F11" s="5">
        <v>41391.0</v>
      </c>
      <c r="G11" s="6">
        <v>50938.0</v>
      </c>
      <c r="H11" s="6">
        <v>295839.0</v>
      </c>
      <c r="I11" s="6">
        <v>392.0</v>
      </c>
    </row>
    <row r="12" ht="15.75" customHeight="1">
      <c r="A12" s="3">
        <v>41416.0</v>
      </c>
      <c r="B12" s="4">
        <v>40712.0</v>
      </c>
      <c r="C12" s="4">
        <v>268937.0</v>
      </c>
      <c r="D12" s="4">
        <v>422.0</v>
      </c>
      <c r="F12" s="5">
        <v>41390.0</v>
      </c>
      <c r="G12" s="6">
        <v>52226.0</v>
      </c>
      <c r="H12" s="6">
        <v>309441.0</v>
      </c>
      <c r="I12" s="6">
        <v>374.0</v>
      </c>
    </row>
    <row r="13" ht="15.75" customHeight="1">
      <c r="A13" s="3">
        <v>41415.0</v>
      </c>
      <c r="B13" s="4">
        <v>46567.0</v>
      </c>
      <c r="C13" s="4">
        <v>265463.0</v>
      </c>
      <c r="D13" s="4">
        <v>364.0</v>
      </c>
      <c r="F13" s="5">
        <v>41389.0</v>
      </c>
      <c r="G13" s="6">
        <v>72899.0</v>
      </c>
      <c r="H13" s="6">
        <v>356677.0</v>
      </c>
      <c r="I13" s="6">
        <v>560.0</v>
      </c>
    </row>
    <row r="14" ht="15.75" customHeight="1">
      <c r="A14" s="3">
        <v>41414.0</v>
      </c>
      <c r="B14" s="4">
        <v>36020.0</v>
      </c>
      <c r="C14" s="4">
        <v>254684.0</v>
      </c>
      <c r="D14" s="4">
        <v>454.0</v>
      </c>
      <c r="F14" s="5">
        <v>41388.0</v>
      </c>
      <c r="G14" s="6">
        <v>42051.0</v>
      </c>
      <c r="H14" s="6">
        <v>265118.0</v>
      </c>
      <c r="I14" s="6">
        <v>510.0</v>
      </c>
    </row>
    <row r="15" ht="15.75" customHeight="1">
      <c r="A15" s="5">
        <v>41413.0</v>
      </c>
      <c r="B15" s="6">
        <v>22468.0</v>
      </c>
      <c r="C15" s="6">
        <v>145329.0</v>
      </c>
      <c r="D15" s="6">
        <v>535.0</v>
      </c>
      <c r="E15" s="7"/>
      <c r="F15" s="5">
        <v>41386.0</v>
      </c>
      <c r="G15" s="6">
        <v>52083.0</v>
      </c>
      <c r="H15" s="6">
        <v>314685.0</v>
      </c>
      <c r="I15" s="6">
        <v>557.0</v>
      </c>
    </row>
    <row r="16" ht="15.0" customHeight="1">
      <c r="A16" s="5">
        <v>41412.0</v>
      </c>
      <c r="B16" s="6">
        <v>40004.0</v>
      </c>
      <c r="C16" s="6">
        <v>248586.0</v>
      </c>
      <c r="D16" s="6">
        <v>346.0</v>
      </c>
      <c r="E16" s="7"/>
      <c r="F16" s="5">
        <v>41385.0</v>
      </c>
      <c r="G16" s="6">
        <v>45477.0</v>
      </c>
      <c r="H16" s="6">
        <v>299155.0</v>
      </c>
      <c r="I16" s="6">
        <v>566.0</v>
      </c>
    </row>
    <row r="17" ht="15.0" customHeight="1">
      <c r="A17" s="5">
        <v>41411.0</v>
      </c>
      <c r="B17" s="6">
        <v>44609.0</v>
      </c>
      <c r="C17" s="6">
        <v>257619.0</v>
      </c>
      <c r="D17" s="6">
        <v>345.0</v>
      </c>
      <c r="E17" s="7"/>
      <c r="F17" s="5">
        <v>41384.0</v>
      </c>
      <c r="G17" s="6">
        <v>48432.0</v>
      </c>
      <c r="H17" s="6">
        <v>256416.0</v>
      </c>
      <c r="I17" s="6">
        <v>390.0</v>
      </c>
    </row>
    <row r="18" ht="15.0" customHeight="1">
      <c r="A18" s="5">
        <v>41410.0</v>
      </c>
      <c r="B18" s="6">
        <v>50610.0</v>
      </c>
      <c r="C18" s="6">
        <v>306507.0</v>
      </c>
      <c r="D18" s="6">
        <v>424.0</v>
      </c>
      <c r="E18" s="7"/>
      <c r="F18" s="8">
        <v>41383.0</v>
      </c>
      <c r="G18" s="6">
        <v>50216.0</v>
      </c>
      <c r="H18" s="6">
        <v>272624.0</v>
      </c>
      <c r="I18" s="6">
        <v>318.0</v>
      </c>
    </row>
    <row r="19" ht="15.0" customHeight="1">
      <c r="A19" s="5">
        <v>41409.0</v>
      </c>
      <c r="B19" s="6">
        <v>45797.0</v>
      </c>
      <c r="C19" s="6">
        <v>289718.0</v>
      </c>
      <c r="D19" s="6">
        <v>370.0</v>
      </c>
      <c r="E19" s="7"/>
      <c r="F19" s="8">
        <v>41382.0</v>
      </c>
      <c r="G19" s="6">
        <v>54381.0</v>
      </c>
      <c r="H19" s="6">
        <v>277103.0</v>
      </c>
      <c r="I19" s="6">
        <v>468.0</v>
      </c>
    </row>
    <row r="20" ht="15.0" customHeight="1">
      <c r="A20" s="5">
        <v>41408.0</v>
      </c>
      <c r="B20" s="6">
        <v>38715.0</v>
      </c>
      <c r="C20" s="6">
        <v>275923.0</v>
      </c>
      <c r="D20" s="6">
        <v>450.0</v>
      </c>
      <c r="E20" s="7"/>
      <c r="F20" s="8">
        <v>41381.0</v>
      </c>
      <c r="G20" s="6">
        <v>54449.0</v>
      </c>
      <c r="H20" s="6">
        <v>305390.0</v>
      </c>
      <c r="I20" s="6">
        <v>479.0</v>
      </c>
    </row>
    <row r="21" ht="15.0" customHeight="1">
      <c r="A21" s="5">
        <v>41407.0</v>
      </c>
      <c r="B21" s="6">
        <v>44669.0</v>
      </c>
      <c r="C21" s="6">
        <v>320476.0</v>
      </c>
      <c r="D21" s="6">
        <v>432.0</v>
      </c>
      <c r="E21" s="7"/>
      <c r="F21" s="8">
        <v>41380.0</v>
      </c>
      <c r="G21" s="6">
        <v>39699.0</v>
      </c>
      <c r="H21" s="6">
        <v>272124.0</v>
      </c>
      <c r="I21" s="6">
        <v>512.0</v>
      </c>
    </row>
    <row r="22" ht="15.0" customHeight="1">
      <c r="A22" s="5">
        <v>41406.0</v>
      </c>
      <c r="B22" s="6">
        <v>45408.0</v>
      </c>
      <c r="C22" s="6">
        <v>307122.0</v>
      </c>
      <c r="D22" s="6">
        <v>687.0</v>
      </c>
      <c r="E22" s="7"/>
      <c r="F22" s="8">
        <v>41379.0</v>
      </c>
      <c r="G22" s="6">
        <v>69284.0</v>
      </c>
      <c r="H22" s="6">
        <v>322026.0</v>
      </c>
      <c r="I22" s="6">
        <v>575.0</v>
      </c>
    </row>
    <row r="23" ht="15.0" customHeight="1">
      <c r="A23" s="5">
        <v>41405.0</v>
      </c>
      <c r="B23" s="6">
        <v>41673.0</v>
      </c>
      <c r="C23" s="6">
        <v>259019.0</v>
      </c>
      <c r="D23" s="6">
        <v>348.0</v>
      </c>
      <c r="E23" s="7"/>
      <c r="F23" s="8">
        <v>41378.0</v>
      </c>
      <c r="G23" s="6">
        <v>50994.0</v>
      </c>
      <c r="H23" s="6">
        <v>308443.0</v>
      </c>
      <c r="I23" s="6">
        <v>659.0</v>
      </c>
    </row>
    <row r="24" ht="15.0" customHeight="1">
      <c r="A24" s="5">
        <v>41404.0</v>
      </c>
      <c r="B24" s="6">
        <v>58504.0</v>
      </c>
      <c r="C24" s="6">
        <v>279608.0</v>
      </c>
      <c r="D24" s="6">
        <v>438.0</v>
      </c>
      <c r="E24" s="7"/>
      <c r="F24" s="8">
        <v>41377.0</v>
      </c>
      <c r="G24" s="6">
        <v>50660.0</v>
      </c>
      <c r="H24" s="6">
        <v>297497.0</v>
      </c>
      <c r="I24" s="6">
        <v>460.0</v>
      </c>
    </row>
    <row r="25" ht="15.0" customHeight="1">
      <c r="A25" s="5">
        <v>41403.0</v>
      </c>
      <c r="B25" s="6">
        <v>55221.0</v>
      </c>
      <c r="C25" s="6">
        <v>310878.0</v>
      </c>
      <c r="D25" s="6">
        <v>394.0</v>
      </c>
      <c r="E25" s="7"/>
      <c r="F25" s="8">
        <v>41375.0</v>
      </c>
      <c r="G25" s="6">
        <v>59932.0</v>
      </c>
      <c r="H25" s="6">
        <v>312094.0</v>
      </c>
      <c r="I25" s="6">
        <v>942.0</v>
      </c>
    </row>
    <row r="26" ht="15.0" customHeight="1">
      <c r="A26" s="5">
        <v>41402.0</v>
      </c>
      <c r="B26" s="6">
        <v>52714.0</v>
      </c>
      <c r="C26" s="6">
        <v>329175.0</v>
      </c>
      <c r="D26" s="6">
        <v>434.0</v>
      </c>
      <c r="E26" s="7"/>
      <c r="F26" s="8">
        <v>41374.0</v>
      </c>
      <c r="G26" s="6">
        <v>40760.0</v>
      </c>
      <c r="H26" s="6">
        <v>274400.0</v>
      </c>
      <c r="I26" s="6">
        <v>460.0</v>
      </c>
    </row>
    <row r="27" ht="15.0" customHeight="1">
      <c r="A27" s="5">
        <v>41401.0</v>
      </c>
      <c r="B27" s="6">
        <v>51042.0</v>
      </c>
      <c r="C27" s="6">
        <v>296907.0</v>
      </c>
      <c r="D27" s="6">
        <v>347.0</v>
      </c>
      <c r="E27" s="7"/>
      <c r="F27" s="8">
        <v>41373.0</v>
      </c>
      <c r="G27" s="6">
        <v>51616.0</v>
      </c>
      <c r="H27" s="6">
        <v>305437.0</v>
      </c>
      <c r="I27" s="6">
        <v>450.0</v>
      </c>
    </row>
    <row r="28" ht="15.0" customHeight="1">
      <c r="A28" s="5">
        <v>41400.0</v>
      </c>
      <c r="B28" s="6">
        <v>49886.0</v>
      </c>
      <c r="C28" s="6">
        <v>314242.0</v>
      </c>
      <c r="D28" s="6">
        <v>480.0</v>
      </c>
      <c r="E28" s="9"/>
      <c r="F28" s="8">
        <v>41372.0</v>
      </c>
      <c r="G28" s="6">
        <v>62156.0</v>
      </c>
      <c r="H28" s="6">
        <v>388561.0</v>
      </c>
      <c r="I28" s="6">
        <v>623.0</v>
      </c>
    </row>
    <row r="29" ht="15.0" customHeight="1">
      <c r="A29" s="10" t="s">
        <v>6</v>
      </c>
      <c r="B29" s="11" t="str">
        <f t="shared" ref="B29:D29" si="1">SUM(B3:B28)</f>
        <v>1,138,055</v>
      </c>
      <c r="C29" s="11" t="str">
        <f t="shared" si="1"/>
        <v>6,963,611</v>
      </c>
      <c r="D29" s="12" t="str">
        <f t="shared" si="1"/>
        <v>10,779</v>
      </c>
      <c r="E29" s="13" t="s">
        <v>7</v>
      </c>
      <c r="F29" s="14"/>
      <c r="G29" s="11" t="str">
        <f t="shared" ref="G29:I29" si="2">SUM(G3:G28)</f>
        <v>1,343,054</v>
      </c>
      <c r="H29" s="11" t="str">
        <f t="shared" si="2"/>
        <v>7,921,264</v>
      </c>
      <c r="I29" s="11" t="str">
        <f t="shared" si="2"/>
        <v>13,887</v>
      </c>
    </row>
    <row r="30" ht="15.0" customHeight="1">
      <c r="A30" s="10" t="s">
        <v>8</v>
      </c>
      <c r="B30" s="15" t="str">
        <f t="shared" ref="B30:D30" si="3">AVERAGE(B3:B28)</f>
        <v>43,771</v>
      </c>
      <c r="C30" s="15" t="str">
        <f t="shared" si="3"/>
        <v>267,831</v>
      </c>
      <c r="D30" s="16" t="str">
        <f t="shared" si="3"/>
        <v>415</v>
      </c>
      <c r="E30" s="17">
        <v>25.0</v>
      </c>
      <c r="F30" s="18"/>
      <c r="G30" s="15" t="str">
        <f t="shared" ref="G30:I30" si="4">AVERAGE(G3:G28)</f>
        <v>51,656</v>
      </c>
      <c r="H30" s="15" t="str">
        <f t="shared" si="4"/>
        <v>304,664</v>
      </c>
      <c r="I30" s="15" t="str">
        <f t="shared" si="4"/>
        <v>534</v>
      </c>
    </row>
    <row r="31" ht="15.0" customHeight="1">
      <c r="A31" s="10" t="s">
        <v>9</v>
      </c>
      <c r="B31" s="15" t="str">
        <f t="shared" ref="B31:D31" si="5">STDEV(B3:B28)</f>
        <v>7,523</v>
      </c>
      <c r="C31" s="15" t="str">
        <f t="shared" si="5"/>
        <v>38,976</v>
      </c>
      <c r="D31" s="16" t="str">
        <f t="shared" si="5"/>
        <v>92</v>
      </c>
      <c r="E31" s="19" t="s">
        <v>10</v>
      </c>
      <c r="F31" s="18"/>
      <c r="G31" s="15" t="str">
        <f t="shared" ref="G31:I31" si="6">STDEV(G3:G28)</f>
        <v>9,078</v>
      </c>
      <c r="H31" s="15" t="str">
        <f t="shared" si="6"/>
        <v>30,681</v>
      </c>
      <c r="I31" s="15" t="str">
        <f t="shared" si="6"/>
        <v>127</v>
      </c>
    </row>
    <row r="32" ht="15.0" customHeight="1">
      <c r="A32" s="20"/>
      <c r="B32" s="7"/>
      <c r="C32" s="7"/>
      <c r="D32" s="21"/>
      <c r="E32" s="22">
        <v>1.96</v>
      </c>
      <c r="F32" s="23"/>
      <c r="G32" s="24"/>
      <c r="H32" s="24"/>
      <c r="I32" s="9"/>
    </row>
    <row r="33" ht="15.0" customHeight="1">
      <c r="A33" s="25"/>
      <c r="B33" s="9"/>
      <c r="C33" s="9"/>
      <c r="D33" s="9"/>
      <c r="E33" s="26"/>
      <c r="F33" s="27" t="s">
        <v>11</v>
      </c>
      <c r="G33" s="28" t="s">
        <v>12</v>
      </c>
      <c r="H33" s="29" t="s">
        <v>13</v>
      </c>
      <c r="I33" s="26"/>
      <c r="J33" s="30"/>
    </row>
    <row r="34" ht="15.0" customHeight="1">
      <c r="A34" s="31" t="s">
        <v>14</v>
      </c>
      <c r="B34" s="32" t="str">
        <f t="shared" ref="B34:D34" si="7">(B29-G29)/G29</f>
        <v>-15%</v>
      </c>
      <c r="C34" s="32" t="str">
        <f t="shared" si="7"/>
        <v>-12%</v>
      </c>
      <c r="D34" s="33" t="str">
        <f t="shared" si="7"/>
        <v>-22%</v>
      </c>
      <c r="E34" s="34"/>
      <c r="F34" s="35" t="s">
        <v>15</v>
      </c>
      <c r="G34" s="15" t="str">
        <f t="shared" ref="G34:I34" si="8">G30-B30</f>
        <v>7,885</v>
      </c>
      <c r="H34" s="15" t="str">
        <f t="shared" si="8"/>
        <v>36,833</v>
      </c>
      <c r="I34" s="16" t="str">
        <f t="shared" si="8"/>
        <v>120</v>
      </c>
      <c r="J34" s="30"/>
    </row>
    <row r="35" ht="15.0" customHeight="1">
      <c r="A35" s="36"/>
      <c r="B35" s="37"/>
      <c r="C35" s="37"/>
      <c r="D35" s="37"/>
      <c r="E35" s="21"/>
      <c r="F35" s="38" t="s">
        <v>16</v>
      </c>
      <c r="G35" s="39" t="str">
        <f>G34-E32*SQRT(B31^2/E30 +G31^2/E30)</f>
        <v>3263.038073</v>
      </c>
      <c r="H35" s="39" t="str">
        <f>H34-E32*SQRT(C31^2/E30 +H31^2/E30)</f>
        <v>17388.42176</v>
      </c>
      <c r="I35" s="40" t="str">
        <f>I34-E32*SQRT(D31^2/E30 +I31^2/E30)</f>
        <v>58.20495347</v>
      </c>
      <c r="J35" s="30"/>
    </row>
    <row r="36" ht="15.0" customHeight="1">
      <c r="A36" s="20"/>
      <c r="B36" s="15"/>
      <c r="C36" s="15"/>
      <c r="D36" s="7"/>
      <c r="E36" s="21"/>
      <c r="F36" s="38" t="s">
        <v>17</v>
      </c>
      <c r="G36" s="39" t="str">
        <f>G34+E32*SQRT(B31^2/E30 +G31^2/E30)</f>
        <v>12506.11577</v>
      </c>
      <c r="H36" s="39" t="str">
        <f>H34+E32*SQRT(C31^2/E30 +H31^2/E30)</f>
        <v>56277.19363</v>
      </c>
      <c r="I36" s="40" t="str">
        <f>I34+E32*SQRT(D31^2/E30 +I31^2/E30)</f>
        <v>180.8719696</v>
      </c>
      <c r="J36" s="30"/>
    </row>
    <row r="37" ht="15.0" customHeight="1">
      <c r="A37" s="20"/>
      <c r="B37" s="15"/>
      <c r="C37" s="15"/>
      <c r="D37" s="7"/>
      <c r="E37" s="21"/>
      <c r="F37" s="38" t="s">
        <v>18</v>
      </c>
      <c r="G37" s="39" t="str">
        <f>G34/SQRT(B31^2/E30 +G31^2/E30)</f>
        <v>3.343858241</v>
      </c>
      <c r="H37" s="39" t="str">
        <f>H34/SQRT(C31^2/E30 +H31^2/E30)</f>
        <v>3.712758187</v>
      </c>
      <c r="I37" s="40" t="str">
        <f>I34/SQRT(D31^2/E30 +I31^2/E30)</f>
        <v>3.820022562</v>
      </c>
      <c r="J37" s="30"/>
    </row>
    <row r="38" ht="15.0" customHeight="1">
      <c r="A38" s="20"/>
      <c r="B38" s="15"/>
      <c r="C38" s="15"/>
      <c r="D38" s="7"/>
      <c r="E38" s="21"/>
      <c r="F38" s="38" t="s">
        <v>19</v>
      </c>
      <c r="G38" s="2">
        <v>8.0E-4</v>
      </c>
      <c r="H38" s="2">
        <v>2.0E-4</v>
      </c>
      <c r="I38" s="41">
        <v>1.0E-4</v>
      </c>
      <c r="J38" s="30"/>
    </row>
    <row r="39" ht="15.0" customHeight="1">
      <c r="A39" s="20"/>
      <c r="B39" s="15"/>
      <c r="C39" s="15"/>
      <c r="D39" s="7"/>
      <c r="E39" s="21"/>
      <c r="F39" s="42" t="s">
        <v>20</v>
      </c>
      <c r="G39" s="43">
        <v>4.0E-4</v>
      </c>
      <c r="H39" s="43">
        <v>1.0E-4</v>
      </c>
      <c r="I39" s="44">
        <v>1.0E-4</v>
      </c>
      <c r="J39" s="30"/>
    </row>
    <row r="40" ht="15.0" customHeight="1">
      <c r="A40" s="20"/>
      <c r="B40" s="15"/>
      <c r="C40" s="15"/>
      <c r="D40" s="7"/>
      <c r="E40" s="7"/>
      <c r="F40" s="45"/>
      <c r="G40" s="45"/>
      <c r="H40" s="45"/>
      <c r="I40" s="45"/>
    </row>
    <row r="41" ht="15.0" customHeight="1">
      <c r="A41" s="20"/>
      <c r="B41" s="15"/>
      <c r="C41" s="15"/>
      <c r="D41" s="7"/>
      <c r="E41" s="7"/>
    </row>
    <row r="42" ht="15.0" customHeight="1">
      <c r="A42" s="20"/>
      <c r="B42" s="15"/>
      <c r="C42" s="15"/>
      <c r="D42" s="7"/>
      <c r="E42" s="7"/>
    </row>
    <row r="43" ht="15.0" customHeight="1">
      <c r="A43" s="20"/>
      <c r="B43" s="15"/>
      <c r="C43" s="15"/>
      <c r="D43" s="15"/>
      <c r="E43" s="7"/>
    </row>
    <row r="44" ht="15.0" customHeight="1">
      <c r="A44" s="20"/>
      <c r="B44" s="15"/>
      <c r="C44" s="15"/>
      <c r="D44" s="7"/>
      <c r="E44" s="7"/>
    </row>
    <row r="45" ht="15.0" customHeight="1">
      <c r="A45" s="20"/>
      <c r="B45" s="15"/>
      <c r="C45" s="15"/>
      <c r="D45" s="7"/>
      <c r="E45" s="7"/>
      <c r="F45" s="7"/>
      <c r="G45" s="7"/>
      <c r="H45" s="7"/>
      <c r="I45" s="7"/>
    </row>
    <row r="46" ht="15.0" customHeight="1">
      <c r="A46" s="20"/>
      <c r="B46" s="15"/>
      <c r="C46" s="15"/>
      <c r="D46" s="7"/>
      <c r="E46" s="7"/>
      <c r="F46" s="7"/>
      <c r="G46" s="7"/>
      <c r="H46" s="7"/>
      <c r="I46" s="7"/>
    </row>
    <row r="47" ht="15.0" customHeight="1">
      <c r="A47" s="20"/>
      <c r="B47" s="15"/>
      <c r="C47" s="15"/>
      <c r="D47" s="7"/>
      <c r="E47" s="7"/>
      <c r="F47" s="7"/>
      <c r="G47" s="7"/>
      <c r="H47" s="7"/>
      <c r="I47" s="7"/>
    </row>
    <row r="48" ht="15.0" customHeight="1">
      <c r="A48" s="20"/>
      <c r="B48" s="15"/>
      <c r="C48" s="15"/>
      <c r="D48" s="7"/>
      <c r="E48" s="7"/>
      <c r="F48" s="7"/>
      <c r="G48" s="7"/>
      <c r="H48" s="7"/>
      <c r="I48" s="7"/>
    </row>
  </sheetData>
  <mergeCells count="2">
    <mergeCell ref="A1:D1"/>
    <mergeCell ref="F1:I1"/>
  </mergeCells>
  <drawing r:id="rId1"/>
</worksheet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2.75"/>
  <cols>
    <col customWidth="1" min="1" max="6" width="10.0"/>
  </cols>
  <sheetData>
    <row r="1" ht="15.0" customHeight="1">
      <c r="A1" s="46"/>
      <c r="B1" s="46"/>
      <c r="C1" s="46"/>
      <c r="D1" s="46"/>
      <c r="E1" s="46"/>
      <c r="F1" s="46"/>
    </row>
    <row r="2" ht="15.0" customHeight="1">
      <c r="A2" s="46"/>
      <c r="B2" s="46"/>
      <c r="C2" s="46"/>
      <c r="D2" s="46"/>
      <c r="E2" s="46"/>
      <c r="F2" s="46"/>
    </row>
    <row r="3" ht="15.0" customHeight="1">
      <c r="A3" s="46"/>
      <c r="B3" s="46"/>
      <c r="C3" s="46"/>
      <c r="D3" s="46"/>
      <c r="E3" s="46"/>
      <c r="F3" s="46"/>
    </row>
    <row r="4" ht="15.0" customHeight="1">
      <c r="A4" s="46"/>
      <c r="B4" s="46"/>
      <c r="C4" s="46"/>
      <c r="D4" s="46"/>
      <c r="E4" s="46"/>
      <c r="F4" s="46"/>
    </row>
    <row r="5" ht="15.0" customHeight="1">
      <c r="A5" s="46"/>
      <c r="B5" s="46"/>
      <c r="C5" s="46"/>
      <c r="D5" s="46"/>
      <c r="E5" s="46"/>
      <c r="F5" s="46"/>
    </row>
    <row r="6" ht="15.0" customHeight="1">
      <c r="A6" s="46"/>
      <c r="B6" s="46"/>
      <c r="C6" s="46"/>
      <c r="D6" s="46"/>
      <c r="E6" s="46"/>
      <c r="F6" s="46"/>
    </row>
    <row r="7" ht="15.0" customHeight="1">
      <c r="A7" s="46"/>
      <c r="B7" s="46"/>
      <c r="C7" s="46"/>
      <c r="D7" s="46"/>
      <c r="E7" s="46"/>
      <c r="F7" s="46"/>
    </row>
    <row r="8" ht="15.0" customHeight="1">
      <c r="A8" s="46"/>
      <c r="B8" s="46"/>
      <c r="C8" s="46"/>
      <c r="D8" s="46"/>
      <c r="E8" s="46"/>
      <c r="F8" s="46"/>
    </row>
    <row r="9" ht="15.0" customHeight="1">
      <c r="A9" s="46"/>
      <c r="B9" s="46"/>
      <c r="C9" s="46"/>
      <c r="D9" s="46"/>
      <c r="E9" s="46"/>
      <c r="F9" s="46"/>
    </row>
    <row r="10" ht="15.0" customHeight="1">
      <c r="A10" s="46"/>
      <c r="B10" s="46"/>
      <c r="C10" s="46"/>
      <c r="D10" s="46"/>
      <c r="E10" s="46"/>
      <c r="F10" s="46"/>
    </row>
    <row r="11" ht="15.0" customHeight="1">
      <c r="A11" s="46"/>
      <c r="B11" s="46"/>
      <c r="C11" s="46"/>
      <c r="D11" s="46"/>
      <c r="E11" s="46"/>
      <c r="F11" s="46"/>
    </row>
    <row r="12" ht="15.0" customHeight="1">
      <c r="A12" s="46"/>
      <c r="B12" s="46"/>
      <c r="C12" s="46"/>
      <c r="D12" s="46"/>
      <c r="E12" s="46"/>
      <c r="F12" s="46"/>
    </row>
    <row r="13" ht="15.0" customHeight="1">
      <c r="A13" s="46"/>
      <c r="B13" s="46"/>
      <c r="C13" s="46"/>
      <c r="D13" s="46"/>
      <c r="E13" s="46"/>
      <c r="F13" s="46"/>
    </row>
    <row r="14" ht="15.0" customHeight="1">
      <c r="A14" s="46"/>
      <c r="B14" s="46"/>
      <c r="C14" s="46"/>
      <c r="D14" s="46"/>
      <c r="E14" s="46"/>
      <c r="F14" s="46"/>
    </row>
    <row r="15" ht="15.0" customHeight="1">
      <c r="A15" s="46"/>
      <c r="B15" s="46"/>
      <c r="C15" s="46"/>
      <c r="D15" s="46"/>
      <c r="E15" s="46"/>
      <c r="F15" s="46"/>
    </row>
    <row r="16" ht="15.0" customHeight="1">
      <c r="A16" s="46"/>
      <c r="B16" s="46"/>
      <c r="C16" s="46"/>
      <c r="D16" s="46"/>
      <c r="E16" s="46"/>
      <c r="F16" s="46"/>
    </row>
    <row r="17" ht="15.0" customHeight="1">
      <c r="A17" s="46"/>
      <c r="B17" s="46"/>
      <c r="C17" s="46"/>
      <c r="D17" s="46"/>
      <c r="E17" s="46"/>
      <c r="F17" s="46"/>
    </row>
    <row r="18" ht="15.0" customHeight="1">
      <c r="A18" s="46"/>
      <c r="B18" s="46"/>
      <c r="C18" s="46"/>
      <c r="D18" s="46"/>
      <c r="E18" s="46"/>
      <c r="F18" s="46"/>
    </row>
    <row r="19" ht="15.0" customHeight="1">
      <c r="A19" s="46"/>
      <c r="B19" s="46"/>
      <c r="C19" s="46"/>
      <c r="D19" s="46"/>
      <c r="E19" s="46"/>
      <c r="F19" s="46"/>
    </row>
    <row r="20" ht="15.0" customHeight="1">
      <c r="A20" s="46"/>
      <c r="B20" s="46"/>
      <c r="C20" s="46"/>
      <c r="D20" s="46"/>
      <c r="E20" s="46"/>
      <c r="F20" s="4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2.75"/>
  <cols>
    <col customWidth="1" min="1" max="6" width="10.0"/>
  </cols>
  <sheetData>
    <row r="1" ht="15.0" customHeight="1">
      <c r="A1" s="46"/>
      <c r="B1" s="46"/>
      <c r="C1" s="46"/>
      <c r="D1" s="46"/>
      <c r="E1" s="46"/>
      <c r="F1" s="46"/>
    </row>
    <row r="2" ht="15.0" customHeight="1">
      <c r="A2" s="46"/>
      <c r="B2" s="46"/>
      <c r="C2" s="46"/>
      <c r="D2" s="46"/>
      <c r="E2" s="46"/>
      <c r="F2" s="46"/>
    </row>
    <row r="3" ht="15.0" customHeight="1">
      <c r="A3" s="46"/>
      <c r="B3" s="46"/>
      <c r="C3" s="46"/>
      <c r="D3" s="46"/>
      <c r="E3" s="46"/>
      <c r="F3" s="46"/>
    </row>
    <row r="4" ht="15.0" customHeight="1">
      <c r="A4" s="46"/>
      <c r="B4" s="46"/>
      <c r="C4" s="46"/>
      <c r="D4" s="46"/>
      <c r="E4" s="46"/>
      <c r="F4" s="46"/>
    </row>
    <row r="5" ht="15.0" customHeight="1">
      <c r="A5" s="46"/>
      <c r="B5" s="46"/>
      <c r="C5" s="46"/>
      <c r="D5" s="46"/>
      <c r="E5" s="46"/>
      <c r="F5" s="46"/>
    </row>
    <row r="6" ht="15.0" customHeight="1">
      <c r="A6" s="46"/>
      <c r="B6" s="46"/>
      <c r="C6" s="46"/>
      <c r="D6" s="46"/>
      <c r="E6" s="46"/>
      <c r="F6" s="46"/>
    </row>
    <row r="7" ht="15.0" customHeight="1">
      <c r="A7" s="46"/>
      <c r="B7" s="46"/>
      <c r="C7" s="46"/>
      <c r="D7" s="46"/>
      <c r="E7" s="46"/>
      <c r="F7" s="46"/>
    </row>
    <row r="8" ht="15.0" customHeight="1">
      <c r="A8" s="46"/>
      <c r="B8" s="46"/>
      <c r="C8" s="46"/>
      <c r="D8" s="46"/>
      <c r="E8" s="46"/>
      <c r="F8" s="46"/>
    </row>
    <row r="9" ht="15.0" customHeight="1">
      <c r="A9" s="46"/>
      <c r="B9" s="46"/>
      <c r="C9" s="46"/>
      <c r="D9" s="46"/>
      <c r="E9" s="46"/>
      <c r="F9" s="46"/>
    </row>
    <row r="10" ht="15.0" customHeight="1">
      <c r="A10" s="46"/>
      <c r="B10" s="46"/>
      <c r="C10" s="46"/>
      <c r="D10" s="46"/>
      <c r="E10" s="46"/>
      <c r="F10" s="46"/>
    </row>
    <row r="11" ht="15.0" customHeight="1">
      <c r="A11" s="46"/>
      <c r="B11" s="46"/>
      <c r="C11" s="46"/>
      <c r="D11" s="46"/>
      <c r="E11" s="46"/>
      <c r="F11" s="46"/>
    </row>
    <row r="12" ht="15.0" customHeight="1">
      <c r="A12" s="46"/>
      <c r="B12" s="46"/>
      <c r="C12" s="46"/>
      <c r="D12" s="46"/>
      <c r="E12" s="46"/>
      <c r="F12" s="46"/>
    </row>
    <row r="13" ht="15.0" customHeight="1">
      <c r="A13" s="46"/>
      <c r="B13" s="46"/>
      <c r="C13" s="46"/>
      <c r="D13" s="46"/>
      <c r="E13" s="46"/>
      <c r="F13" s="46"/>
    </row>
    <row r="14" ht="15.0" customHeight="1">
      <c r="A14" s="46"/>
      <c r="B14" s="46"/>
      <c r="C14" s="46"/>
      <c r="D14" s="46"/>
      <c r="E14" s="46"/>
      <c r="F14" s="46"/>
    </row>
    <row r="15" ht="15.0" customHeight="1">
      <c r="A15" s="46"/>
      <c r="B15" s="46"/>
      <c r="C15" s="46"/>
      <c r="D15" s="46"/>
      <c r="E15" s="46"/>
      <c r="F15" s="46"/>
    </row>
    <row r="16" ht="15.0" customHeight="1">
      <c r="A16" s="46"/>
      <c r="B16" s="46"/>
      <c r="C16" s="46"/>
      <c r="D16" s="46"/>
      <c r="E16" s="46"/>
      <c r="F16" s="46"/>
    </row>
    <row r="17" ht="15.0" customHeight="1">
      <c r="A17" s="46"/>
      <c r="B17" s="46"/>
      <c r="C17" s="46"/>
      <c r="D17" s="46"/>
      <c r="E17" s="46"/>
      <c r="F17" s="46"/>
    </row>
    <row r="18" ht="15.0" customHeight="1">
      <c r="A18" s="46"/>
      <c r="B18" s="46"/>
      <c r="C18" s="46"/>
      <c r="D18" s="46"/>
      <c r="E18" s="46"/>
      <c r="F18" s="46"/>
    </row>
    <row r="19" ht="15.0" customHeight="1">
      <c r="A19" s="46"/>
      <c r="B19" s="46"/>
      <c r="C19" s="46"/>
      <c r="D19" s="46"/>
      <c r="E19" s="46"/>
      <c r="F19" s="46"/>
    </row>
    <row r="20" ht="15.0" customHeight="1">
      <c r="A20" s="46"/>
      <c r="B20" s="46"/>
      <c r="C20" s="46"/>
      <c r="D20" s="46"/>
      <c r="E20" s="46"/>
      <c r="F20" s="46"/>
    </row>
  </sheetData>
  <drawing r:id="rId1"/>
</worksheet>
</file>