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ไซด์\Police ITA 2569\8.3 การบริหารเงินงบประมาณ (O9 - O11)\O10 แผนการใช้จ่ายงบประมาณและการรายงานผล\2569\"/>
    </mc:Choice>
  </mc:AlternateContent>
  <xr:revisionPtr revIDLastSave="0" documentId="13_ncr:1_{1A6FCC3B-5086-40BF-BE21-46CCEA407D4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Sheet1!$A$1:$J$39</definedName>
    <definedName name="_xlnm.Print_Titles" localSheetId="0">Sheet1!$1:$3</definedName>
  </definedNames>
  <calcPr calcId="191029"/>
</workbook>
</file>

<file path=xl/calcChain.xml><?xml version="1.0" encoding="utf-8"?>
<calcChain xmlns="http://schemas.openxmlformats.org/spreadsheetml/2006/main">
  <c r="I8" i="1" l="1"/>
  <c r="G35" i="1" l="1"/>
  <c r="E35" i="1"/>
  <c r="I35" i="1" l="1"/>
  <c r="I18" i="1"/>
  <c r="I32" i="1"/>
  <c r="I31" i="1"/>
  <c r="I30" i="1"/>
  <c r="I29" i="1"/>
  <c r="I28" i="1"/>
  <c r="I27" i="1"/>
  <c r="I12" i="1" l="1"/>
  <c r="I13" i="1"/>
  <c r="I14" i="1"/>
  <c r="I15" i="1"/>
  <c r="I16" i="1"/>
  <c r="I9" i="1" l="1"/>
  <c r="I6" i="1"/>
  <c r="I25" i="1" l="1"/>
  <c r="I17" i="1"/>
  <c r="I19" i="1"/>
  <c r="I20" i="1"/>
  <c r="I21" i="1"/>
  <c r="I22" i="1"/>
  <c r="I23" i="1"/>
  <c r="I24" i="1"/>
  <c r="I26" i="1"/>
  <c r="I11" i="1"/>
</calcChain>
</file>

<file path=xl/sharedStrings.xml><?xml version="1.0" encoding="utf-8"?>
<sst xmlns="http://schemas.openxmlformats.org/spreadsheetml/2006/main" count="89" uniqueCount="42">
  <si>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</si>
  <si>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</si>
  <si>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</si>
  <si>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</si>
  <si>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</si>
  <si>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</si>
  <si>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</si>
  <si>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</si>
  <si>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</si>
  <si>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</si>
  <si>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</si>
  <si>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</si>
  <si>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</si>
  <si>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</si>
  <si>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</si>
  <si>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</si>
  <si>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</si>
  <si>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</si>
  <si>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รายงานผลการใช้จ่ายงบประมาณ สถานีตำรวจภูธรเทพา</t>
  </si>
  <si>
    <t>ไม่มี</t>
  </si>
  <si>
    <t>บรรลุเป้าหมาย</t>
  </si>
  <si>
    <t>โครงการ การมีส่วนร่วมของประชนชน</t>
  </si>
  <si>
    <t>ในการป้องกันอาชญากรรม</t>
  </si>
  <si>
    <t>โครงการสกัดกั้นและสลายเครือข่าย</t>
  </si>
  <si>
    <t>ยาเสพติด</t>
  </si>
  <si>
    <t>โครงการ รปภ.นักท่องเที่ยว</t>
  </si>
  <si>
    <t>ค่าตอบแทนพยาน</t>
  </si>
  <si>
    <t>ค่าคุ้มครองพยาน</t>
  </si>
  <si>
    <t>ค่ตอบแทนนักจิต</t>
  </si>
  <si>
    <t>ค่าตอบแทนชันสูตรฯ</t>
  </si>
  <si>
    <t>คสจ.ส่งหมายเรียกพยาน</t>
  </si>
  <si>
    <t>งบ กอ.รมน.(เบี้ยเลี้ยง)</t>
  </si>
  <si>
    <t>งบ กอ.รมน.(ปิดล้อมฯ)</t>
  </si>
  <si>
    <t>งบ กอ.รมน.(น้ำมันเชื้อเพลิง)</t>
  </si>
  <si>
    <t>งบ กอ.รมน.(น้ำมันเรือยางฯ)</t>
  </si>
  <si>
    <t>งบ ศจต.(เบี้ยเลี้ยง)</t>
  </si>
  <si>
    <t>งบส่งเสริมฯ(ท่อก๊าซ) เบี้ยเลี้ยง</t>
  </si>
  <si>
    <t>ปฏิรูปฯ</t>
  </si>
  <si>
    <t>ชื่อโครงการ/กิจกรรม</t>
  </si>
  <si>
    <t xml:space="preserve"> ข้อมูล ณ วันที่ 1 เมษายน พ.ศ. 2569</t>
  </si>
  <si>
    <t>(ยังไม่ได้รับงบประมาณ)</t>
  </si>
  <si>
    <t>ประจำปีงบประมาณ พ.ศ. 2569 ไตรมาสที่ 1-2 (ต.ค. 2568 - มี.ค.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</si>
</sst>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FF0000"/>
      <name val="TH SarabunPSK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Border="1" applyAlignment="1"/>
    <xf numFmtId="43" fontId="0" fillId="0" borderId="0" xfId="1" applyFont="1" applyBorder="1" applyAlignment="1">
      <alignment horizontal="center"/>
    </xf>
    <xf numFmtId="2" fontId="0" fillId="0" borderId="0" xfId="0" applyNumberForma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43" fontId="0" fillId="0" borderId="0" xfId="1" applyFont="1" applyBorder="1" applyAlignment="1"/>
    <xf numFmtId="0" fontId="0" fillId="0" borderId="0" xfId="0" applyAlignment="1">
      <alignment horizontal="center"/>
    </xf>
    <xf numFmtId="0" fontId="7" fillId="0" borderId="0" xfId="0" applyFont="1"/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0" xfId="0" applyFont="1" applyBorder="1"/>
    <xf numFmtId="0" fontId="9" fillId="0" borderId="9" xfId="0" applyFont="1" applyBorder="1"/>
    <xf numFmtId="0" fontId="5" fillId="0" borderId="10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2" fontId="5" fillId="0" borderId="1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/>
    <xf numFmtId="0" fontId="9" fillId="0" borderId="10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5" fillId="0" borderId="10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3" fontId="9" fillId="0" borderId="10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/>
    <xf numFmtId="0" fontId="12" fillId="0" borderId="3" xfId="0" applyFont="1" applyBorder="1" applyAlignment="1">
      <alignment horizontal="center" vertical="center"/>
    </xf>
    <xf numFmtId="43" fontId="5" fillId="0" borderId="10" xfId="1" applyFont="1" applyBorder="1" applyAlignment="1"/>
    <xf numFmtId="43" fontId="5" fillId="0" borderId="9" xfId="1" applyFont="1" applyBorder="1" applyAlignment="1"/>
    <xf numFmtId="43" fontId="5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455083</xdr:colOff>
      <xdr:row>35</xdr:row>
      <xdr:rowOff>190501</xdr:rowOff>
    </xdr:from>
    <xdr:to>
      <xdr:col>2</xdr:col>
      <xdr:colOff>896560</xdr:colOff>
      <xdr:row>39</xdr:row>
      <xdr:rowOff>164798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A0A1F64A-A94B-4048-A02C-3212E59F4F0E}"/>
            </a:ext>
          </a:extLst>
        </xdr:cNvPr>
        <xdr:cNvSpPr txBox="1">
          <a:spLocks noChangeArrowheads="1"/>
        </xdr:cNvSpPr>
      </xdr:nvSpPr>
      <xdr:spPr bwMode="auto">
        <a:xfrm>
          <a:off x="899583" y="8985251"/>
          <a:ext cx="2505227" cy="12019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พ.ต.ท.หญิง รัตณา  มะหันตะกิจ</a:t>
          </a:r>
          <a:endParaRPr kumimoji="0" lang="en-US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รัตณา  มะหันตะกิจ )</a:t>
          </a:r>
          <a:endParaRPr kumimoji="0" lang="en-US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สว.อก.สภ.เทพา</a:t>
          </a:r>
          <a:endParaRPr kumimoji="0" lang="en-US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6</xdr:col>
      <xdr:colOff>381002</xdr:colOff>
      <xdr:row>35</xdr:row>
      <xdr:rowOff>179915</xdr:rowOff>
    </xdr:from>
    <xdr:to>
      <xdr:col>9</xdr:col>
      <xdr:colOff>424847</xdr:colOff>
      <xdr:row>39</xdr:row>
      <xdr:rowOff>41777</xdr:rowOff>
    </xdr:to>
    <xdr:sp macro="" textlink="">
      <xdr:nvSpPr>
        <xdr:cNvPr id="4" name="กล่องข้อความ 2">
          <a:extLst>
            <a:ext uri="{FF2B5EF4-FFF2-40B4-BE49-F238E27FC236}">
              <a16:creationId xmlns:a16="http://schemas.microsoft.com/office/drawing/2014/main" id="{E3BAD129-1372-4FD9-97F0-22A0D46D388D}"/>
            </a:ext>
          </a:extLst>
        </xdr:cNvPr>
        <xdr:cNvSpPr txBox="1">
          <a:spLocks noChangeArrowheads="1"/>
        </xdr:cNvSpPr>
      </xdr:nvSpPr>
      <xdr:spPr bwMode="auto">
        <a:xfrm>
          <a:off x="5619752" y="8974665"/>
          <a:ext cx="2160512" cy="1089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marR="0" lvl="0" indent="0" algn="l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   เฉลิมชัย  เพชรกาศ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เฉลิมชัย  เพชรกาศ )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ผกก.สภ.เทพา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3"/>
  <sheetViews>
    <sheetView tabSelected="1" zoomScale="90" zoomScaleNormal="90" workbookViewId="0">
      <selection activeCell="N54" sqref="N54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5.25" customWidth="1"/>
    <col min="5" max="5" width="11.75" customWidth="1"/>
    <col min="6" max="6" width="5" customWidth="1"/>
    <col min="7" max="7" width="8.25" customWidth="1"/>
    <col min="8" max="8" width="7.25" customWidth="1"/>
    <col min="9" max="9" width="12.375" customWidth="1"/>
    <col min="10" max="10" width="19.375" customWidth="1"/>
  </cols>
  <sheetData>
    <row r="1" spans="1:10" s="52" customFormat="1" ht="16.5" customHeight="1" x14ac:dyDescent="0.3">
      <c r="A1" s="51" t="s">
        <v>18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52" customFormat="1" ht="13.5" customHeight="1" x14ac:dyDescent="0.3">
      <c r="A2" s="51" t="s">
        <v>41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s="52" customFormat="1" ht="15" customHeight="1" x14ac:dyDescent="0.3">
      <c r="A3" s="53" t="s">
        <v>39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14" customFormat="1" ht="23.25" customHeight="1" x14ac:dyDescent="0.25">
      <c r="A4" s="15" t="s">
        <v>0</v>
      </c>
      <c r="B4" s="15" t="s">
        <v>38</v>
      </c>
      <c r="C4" s="16" t="s">
        <v>2</v>
      </c>
      <c r="D4" s="17"/>
      <c r="E4" s="16" t="s">
        <v>3</v>
      </c>
      <c r="F4" s="17"/>
      <c r="G4" s="16" t="s">
        <v>4</v>
      </c>
      <c r="H4" s="17"/>
      <c r="I4" s="18" t="s">
        <v>5</v>
      </c>
      <c r="J4" s="19" t="s">
        <v>6</v>
      </c>
    </row>
    <row r="5" spans="1:10" s="14" customFormat="1" ht="21" customHeight="1" x14ac:dyDescent="0.25">
      <c r="A5" s="20"/>
      <c r="B5" s="20"/>
      <c r="C5" s="21"/>
      <c r="D5" s="22"/>
      <c r="E5" s="21"/>
      <c r="F5" s="22"/>
      <c r="G5" s="21"/>
      <c r="H5" s="22"/>
      <c r="I5" s="18"/>
      <c r="J5" s="23"/>
    </row>
    <row r="6" spans="1:10" s="14" customFormat="1" ht="20.25" x14ac:dyDescent="0.3">
      <c r="A6" s="24">
        <v>1</v>
      </c>
      <c r="B6" s="25" t="s">
        <v>21</v>
      </c>
      <c r="C6" s="34" t="s">
        <v>20</v>
      </c>
      <c r="D6" s="34"/>
      <c r="E6" s="26">
        <v>0</v>
      </c>
      <c r="F6" s="27"/>
      <c r="G6" s="28">
        <v>0</v>
      </c>
      <c r="H6" s="29"/>
      <c r="I6" s="30" t="e">
        <f t="shared" ref="I6:I9" si="0">+G6*100/E6</f>
        <v>#DIV/0!</v>
      </c>
      <c r="J6" s="31" t="s">
        <v>40</v>
      </c>
    </row>
    <row r="7" spans="1:10" s="14" customFormat="1" ht="20.25" x14ac:dyDescent="0.3">
      <c r="A7" s="24"/>
      <c r="B7" s="25" t="s">
        <v>22</v>
      </c>
      <c r="C7" s="32"/>
      <c r="D7" s="31"/>
      <c r="E7" s="33"/>
      <c r="F7" s="33"/>
      <c r="G7" s="34"/>
      <c r="H7" s="34"/>
      <c r="I7" s="30"/>
      <c r="J7" s="35"/>
    </row>
    <row r="8" spans="1:10" s="14" customFormat="1" ht="20.25" x14ac:dyDescent="0.3">
      <c r="A8" s="24">
        <v>2</v>
      </c>
      <c r="B8" s="25" t="s">
        <v>25</v>
      </c>
      <c r="C8" s="34" t="s">
        <v>20</v>
      </c>
      <c r="D8" s="34"/>
      <c r="E8" s="36">
        <v>7440</v>
      </c>
      <c r="F8" s="37"/>
      <c r="G8" s="38">
        <v>7440</v>
      </c>
      <c r="H8" s="39"/>
      <c r="I8" s="30">
        <f>+G8*100/E8</f>
        <v>100</v>
      </c>
      <c r="J8" s="31" t="s">
        <v>19</v>
      </c>
    </row>
    <row r="9" spans="1:10" s="14" customFormat="1" ht="20.25" x14ac:dyDescent="0.3">
      <c r="A9" s="24">
        <v>3</v>
      </c>
      <c r="B9" s="25" t="s">
        <v>23</v>
      </c>
      <c r="C9" s="34" t="s">
        <v>20</v>
      </c>
      <c r="D9" s="34"/>
      <c r="E9" s="36">
        <v>21750</v>
      </c>
      <c r="F9" s="37"/>
      <c r="G9" s="28">
        <v>14500</v>
      </c>
      <c r="H9" s="29"/>
      <c r="I9" s="30">
        <f t="shared" si="0"/>
        <v>66.666666666666671</v>
      </c>
      <c r="J9" s="31" t="s">
        <v>19</v>
      </c>
    </row>
    <row r="10" spans="1:10" s="14" customFormat="1" ht="20.25" x14ac:dyDescent="0.3">
      <c r="A10" s="24"/>
      <c r="B10" s="25" t="s">
        <v>24</v>
      </c>
      <c r="C10" s="34"/>
      <c r="D10" s="34"/>
      <c r="E10" s="33"/>
      <c r="F10" s="33"/>
      <c r="G10" s="34"/>
      <c r="H10" s="34"/>
      <c r="I10" s="30"/>
      <c r="J10" s="35"/>
    </row>
    <row r="11" spans="1:10" s="14" customFormat="1" ht="20.25" x14ac:dyDescent="0.3">
      <c r="A11" s="24">
        <v>4</v>
      </c>
      <c r="B11" s="40" t="s">
        <v>7</v>
      </c>
      <c r="C11" s="34" t="s">
        <v>20</v>
      </c>
      <c r="D11" s="34"/>
      <c r="E11" s="36">
        <v>888000</v>
      </c>
      <c r="F11" s="37"/>
      <c r="G11" s="28">
        <v>511880</v>
      </c>
      <c r="H11" s="29"/>
      <c r="I11" s="30">
        <f>+G11*100/E11</f>
        <v>57.644144144144143</v>
      </c>
      <c r="J11" s="31" t="s">
        <v>19</v>
      </c>
    </row>
    <row r="12" spans="1:10" s="14" customFormat="1" ht="20.25" x14ac:dyDescent="0.3">
      <c r="A12" s="24">
        <v>5</v>
      </c>
      <c r="B12" s="40" t="s">
        <v>26</v>
      </c>
      <c r="C12" s="34" t="s">
        <v>20</v>
      </c>
      <c r="D12" s="34"/>
      <c r="E12" s="26">
        <v>9100</v>
      </c>
      <c r="F12" s="27"/>
      <c r="G12" s="38">
        <v>9000</v>
      </c>
      <c r="H12" s="39"/>
      <c r="I12" s="30">
        <f t="shared" ref="I12:I16" si="1">+G12*100/E12</f>
        <v>98.901098901098905</v>
      </c>
      <c r="J12" s="31" t="s">
        <v>19</v>
      </c>
    </row>
    <row r="13" spans="1:10" s="14" customFormat="1" ht="20.25" x14ac:dyDescent="0.3">
      <c r="A13" s="24">
        <v>6</v>
      </c>
      <c r="B13" s="40" t="s">
        <v>27</v>
      </c>
      <c r="C13" s="34" t="s">
        <v>20</v>
      </c>
      <c r="D13" s="34"/>
      <c r="E13" s="36">
        <v>100</v>
      </c>
      <c r="F13" s="37"/>
      <c r="G13" s="28">
        <v>0</v>
      </c>
      <c r="H13" s="29"/>
      <c r="I13" s="30">
        <f t="shared" si="1"/>
        <v>0</v>
      </c>
      <c r="J13" s="31" t="s">
        <v>19</v>
      </c>
    </row>
    <row r="14" spans="1:10" s="14" customFormat="1" ht="20.25" x14ac:dyDescent="0.3">
      <c r="A14" s="24">
        <v>7</v>
      </c>
      <c r="B14" s="40" t="s">
        <v>28</v>
      </c>
      <c r="C14" s="34" t="s">
        <v>20</v>
      </c>
      <c r="D14" s="34"/>
      <c r="E14" s="36">
        <v>1000</v>
      </c>
      <c r="F14" s="37"/>
      <c r="G14" s="28">
        <v>0</v>
      </c>
      <c r="H14" s="29"/>
      <c r="I14" s="30">
        <f t="shared" si="1"/>
        <v>0</v>
      </c>
      <c r="J14" s="31" t="s">
        <v>19</v>
      </c>
    </row>
    <row r="15" spans="1:10" s="14" customFormat="1" ht="20.25" x14ac:dyDescent="0.3">
      <c r="A15" s="24">
        <v>8</v>
      </c>
      <c r="B15" s="40" t="s">
        <v>29</v>
      </c>
      <c r="C15" s="34" t="s">
        <v>20</v>
      </c>
      <c r="D15" s="34"/>
      <c r="E15" s="36">
        <v>11500</v>
      </c>
      <c r="F15" s="37"/>
      <c r="G15" s="28">
        <v>10800</v>
      </c>
      <c r="H15" s="29"/>
      <c r="I15" s="30">
        <f t="shared" si="1"/>
        <v>93.913043478260875</v>
      </c>
      <c r="J15" s="31" t="s">
        <v>19</v>
      </c>
    </row>
    <row r="16" spans="1:10" s="14" customFormat="1" ht="20.25" x14ac:dyDescent="0.3">
      <c r="A16" s="24">
        <v>9</v>
      </c>
      <c r="B16" s="40" t="s">
        <v>30</v>
      </c>
      <c r="C16" s="34" t="s">
        <v>20</v>
      </c>
      <c r="D16" s="34"/>
      <c r="E16" s="36">
        <v>500</v>
      </c>
      <c r="F16" s="37"/>
      <c r="G16" s="38">
        <v>0</v>
      </c>
      <c r="H16" s="39"/>
      <c r="I16" s="30">
        <f t="shared" si="1"/>
        <v>0</v>
      </c>
      <c r="J16" s="31" t="s">
        <v>19</v>
      </c>
    </row>
    <row r="17" spans="1:10" s="14" customFormat="1" ht="21" customHeight="1" x14ac:dyDescent="0.3">
      <c r="A17" s="24">
        <v>10</v>
      </c>
      <c r="B17" s="40" t="s">
        <v>8</v>
      </c>
      <c r="C17" s="34" t="s">
        <v>20</v>
      </c>
      <c r="D17" s="34"/>
      <c r="E17" s="26">
        <v>63600</v>
      </c>
      <c r="F17" s="27"/>
      <c r="G17" s="28">
        <v>0</v>
      </c>
      <c r="H17" s="29"/>
      <c r="I17" s="30">
        <f t="shared" ref="I17:I32" si="2">+G17*100/E17</f>
        <v>0</v>
      </c>
      <c r="J17" s="31" t="s">
        <v>19</v>
      </c>
    </row>
    <row r="18" spans="1:10" s="14" customFormat="1" ht="21" customHeight="1" x14ac:dyDescent="0.3">
      <c r="A18" s="24">
        <v>11</v>
      </c>
      <c r="B18" s="40" t="s">
        <v>37</v>
      </c>
      <c r="C18" s="34" t="s">
        <v>20</v>
      </c>
      <c r="D18" s="34"/>
      <c r="E18" s="36">
        <v>59000</v>
      </c>
      <c r="F18" s="37"/>
      <c r="G18" s="28">
        <v>0</v>
      </c>
      <c r="H18" s="29"/>
      <c r="I18" s="30">
        <f t="shared" si="2"/>
        <v>0</v>
      </c>
      <c r="J18" s="31" t="s">
        <v>19</v>
      </c>
    </row>
    <row r="19" spans="1:10" s="14" customFormat="1" ht="20.25" x14ac:dyDescent="0.3">
      <c r="A19" s="24">
        <v>12</v>
      </c>
      <c r="B19" s="40" t="s">
        <v>9</v>
      </c>
      <c r="C19" s="34" t="s">
        <v>20</v>
      </c>
      <c r="D19" s="34"/>
      <c r="E19" s="36">
        <v>17100</v>
      </c>
      <c r="F19" s="37"/>
      <c r="G19" s="28">
        <v>0</v>
      </c>
      <c r="H19" s="29"/>
      <c r="I19" s="30">
        <f t="shared" si="2"/>
        <v>0</v>
      </c>
      <c r="J19" s="31" t="s">
        <v>19</v>
      </c>
    </row>
    <row r="20" spans="1:10" s="14" customFormat="1" ht="20.25" x14ac:dyDescent="0.3">
      <c r="A20" s="24">
        <v>13</v>
      </c>
      <c r="B20" s="40" t="s">
        <v>10</v>
      </c>
      <c r="C20" s="34" t="s">
        <v>20</v>
      </c>
      <c r="D20" s="34"/>
      <c r="E20" s="36">
        <v>37900</v>
      </c>
      <c r="F20" s="37"/>
      <c r="G20" s="28">
        <v>0</v>
      </c>
      <c r="H20" s="29"/>
      <c r="I20" s="30">
        <f t="shared" si="2"/>
        <v>0</v>
      </c>
      <c r="J20" s="31" t="s">
        <v>19</v>
      </c>
    </row>
    <row r="21" spans="1:10" s="14" customFormat="1" ht="21" customHeight="1" x14ac:dyDescent="0.3">
      <c r="A21" s="41">
        <v>14</v>
      </c>
      <c r="B21" s="40" t="s">
        <v>11</v>
      </c>
      <c r="C21" s="34" t="s">
        <v>20</v>
      </c>
      <c r="D21" s="34"/>
      <c r="E21" s="36">
        <v>6600</v>
      </c>
      <c r="F21" s="37"/>
      <c r="G21" s="28">
        <v>0</v>
      </c>
      <c r="H21" s="29"/>
      <c r="I21" s="30">
        <f t="shared" si="2"/>
        <v>0</v>
      </c>
      <c r="J21" s="31" t="s">
        <v>19</v>
      </c>
    </row>
    <row r="22" spans="1:10" s="14" customFormat="1" ht="20.25" x14ac:dyDescent="0.3">
      <c r="A22" s="41">
        <v>15</v>
      </c>
      <c r="B22" s="42" t="s">
        <v>12</v>
      </c>
      <c r="C22" s="34" t="s">
        <v>20</v>
      </c>
      <c r="D22" s="34"/>
      <c r="E22" s="43">
        <v>395000</v>
      </c>
      <c r="F22" s="44"/>
      <c r="G22" s="28">
        <v>0</v>
      </c>
      <c r="H22" s="29"/>
      <c r="I22" s="30">
        <f t="shared" si="2"/>
        <v>0</v>
      </c>
      <c r="J22" s="31" t="s">
        <v>19</v>
      </c>
    </row>
    <row r="23" spans="1:10" s="14" customFormat="1" ht="21" customHeight="1" x14ac:dyDescent="0.3">
      <c r="A23" s="24">
        <v>16</v>
      </c>
      <c r="B23" s="42" t="s">
        <v>13</v>
      </c>
      <c r="C23" s="34" t="s">
        <v>20</v>
      </c>
      <c r="D23" s="34"/>
      <c r="E23" s="36">
        <v>684700</v>
      </c>
      <c r="F23" s="37"/>
      <c r="G23" s="28">
        <v>0</v>
      </c>
      <c r="H23" s="29"/>
      <c r="I23" s="30">
        <f t="shared" si="2"/>
        <v>0</v>
      </c>
      <c r="J23" s="31" t="s">
        <v>19</v>
      </c>
    </row>
    <row r="24" spans="1:10" s="14" customFormat="1" ht="20.25" x14ac:dyDescent="0.3">
      <c r="A24" s="24">
        <v>17</v>
      </c>
      <c r="B24" s="40" t="s">
        <v>14</v>
      </c>
      <c r="C24" s="34" t="s">
        <v>20</v>
      </c>
      <c r="D24" s="34"/>
      <c r="E24" s="36">
        <v>4700</v>
      </c>
      <c r="F24" s="37"/>
      <c r="G24" s="28">
        <v>0</v>
      </c>
      <c r="H24" s="29"/>
      <c r="I24" s="30">
        <f t="shared" si="2"/>
        <v>0</v>
      </c>
      <c r="J24" s="31" t="s">
        <v>19</v>
      </c>
    </row>
    <row r="25" spans="1:10" s="14" customFormat="1" ht="20.25" x14ac:dyDescent="0.3">
      <c r="A25" s="24">
        <v>18</v>
      </c>
      <c r="B25" s="40" t="s">
        <v>15</v>
      </c>
      <c r="C25" s="34" t="s">
        <v>20</v>
      </c>
      <c r="D25" s="34"/>
      <c r="E25" s="36">
        <v>16500</v>
      </c>
      <c r="F25" s="37"/>
      <c r="G25" s="28">
        <v>6175</v>
      </c>
      <c r="H25" s="29"/>
      <c r="I25" s="30">
        <f>+G25*100/E25</f>
        <v>37.424242424242422</v>
      </c>
      <c r="J25" s="31" t="s">
        <v>19</v>
      </c>
    </row>
    <row r="26" spans="1:10" s="14" customFormat="1" ht="20.25" x14ac:dyDescent="0.3">
      <c r="A26" s="24">
        <v>19</v>
      </c>
      <c r="B26" s="40" t="s">
        <v>16</v>
      </c>
      <c r="C26" s="34" t="s">
        <v>20</v>
      </c>
      <c r="D26" s="34"/>
      <c r="E26" s="36">
        <v>49300</v>
      </c>
      <c r="F26" s="37"/>
      <c r="G26" s="28">
        <v>49300</v>
      </c>
      <c r="H26" s="29"/>
      <c r="I26" s="30">
        <f t="shared" si="2"/>
        <v>100</v>
      </c>
      <c r="J26" s="31" t="s">
        <v>19</v>
      </c>
    </row>
    <row r="27" spans="1:10" s="14" customFormat="1" ht="20.25" x14ac:dyDescent="0.3">
      <c r="A27" s="24">
        <v>20</v>
      </c>
      <c r="B27" s="40" t="s">
        <v>35</v>
      </c>
      <c r="C27" s="34" t="s">
        <v>20</v>
      </c>
      <c r="D27" s="34"/>
      <c r="E27" s="36">
        <v>1243920</v>
      </c>
      <c r="F27" s="37"/>
      <c r="G27" s="28">
        <v>944200</v>
      </c>
      <c r="H27" s="29"/>
      <c r="I27" s="30">
        <f t="shared" si="2"/>
        <v>75.905202906939351</v>
      </c>
      <c r="J27" s="31" t="s">
        <v>19</v>
      </c>
    </row>
    <row r="28" spans="1:10" s="14" customFormat="1" ht="20.25" x14ac:dyDescent="0.3">
      <c r="A28" s="24">
        <v>21</v>
      </c>
      <c r="B28" s="40" t="s">
        <v>31</v>
      </c>
      <c r="C28" s="34" t="s">
        <v>20</v>
      </c>
      <c r="D28" s="34"/>
      <c r="E28" s="36">
        <v>945870</v>
      </c>
      <c r="F28" s="37"/>
      <c r="G28" s="38">
        <v>702400</v>
      </c>
      <c r="H28" s="39"/>
      <c r="I28" s="30">
        <f t="shared" si="2"/>
        <v>74.259676276866799</v>
      </c>
      <c r="J28" s="31" t="s">
        <v>19</v>
      </c>
    </row>
    <row r="29" spans="1:10" s="14" customFormat="1" ht="20.25" x14ac:dyDescent="0.3">
      <c r="A29" s="24"/>
      <c r="B29" s="40" t="s">
        <v>32</v>
      </c>
      <c r="C29" s="34" t="s">
        <v>20</v>
      </c>
      <c r="D29" s="34"/>
      <c r="E29" s="36">
        <v>72000</v>
      </c>
      <c r="F29" s="37"/>
      <c r="G29" s="28">
        <v>72000</v>
      </c>
      <c r="H29" s="29"/>
      <c r="I29" s="30">
        <f t="shared" si="2"/>
        <v>100</v>
      </c>
      <c r="J29" s="31" t="s">
        <v>19</v>
      </c>
    </row>
    <row r="30" spans="1:10" s="14" customFormat="1" ht="20.25" x14ac:dyDescent="0.3">
      <c r="A30" s="24"/>
      <c r="B30" s="40" t="s">
        <v>33</v>
      </c>
      <c r="C30" s="34" t="s">
        <v>20</v>
      </c>
      <c r="D30" s="34"/>
      <c r="E30" s="26">
        <v>239850</v>
      </c>
      <c r="F30" s="27"/>
      <c r="G30" s="45">
        <v>0</v>
      </c>
      <c r="H30" s="46"/>
      <c r="I30" s="30">
        <f t="shared" si="2"/>
        <v>0</v>
      </c>
      <c r="J30" s="31" t="s">
        <v>19</v>
      </c>
    </row>
    <row r="31" spans="1:10" s="14" customFormat="1" ht="20.25" x14ac:dyDescent="0.3">
      <c r="A31" s="24"/>
      <c r="B31" s="40" t="s">
        <v>34</v>
      </c>
      <c r="C31" s="34" t="s">
        <v>20</v>
      </c>
      <c r="D31" s="34"/>
      <c r="E31" s="36">
        <v>165000</v>
      </c>
      <c r="F31" s="37"/>
      <c r="G31" s="45"/>
      <c r="H31" s="46"/>
      <c r="I31" s="30">
        <f t="shared" si="2"/>
        <v>0</v>
      </c>
      <c r="J31" s="31" t="s">
        <v>19</v>
      </c>
    </row>
    <row r="32" spans="1:10" s="2" customFormat="1" ht="20.25" x14ac:dyDescent="0.3">
      <c r="A32" s="24">
        <v>22</v>
      </c>
      <c r="B32" s="40" t="s">
        <v>36</v>
      </c>
      <c r="C32" s="34" t="s">
        <v>20</v>
      </c>
      <c r="D32" s="34"/>
      <c r="E32" s="26">
        <v>237200</v>
      </c>
      <c r="F32" s="27"/>
      <c r="G32" s="28">
        <v>237200</v>
      </c>
      <c r="H32" s="29"/>
      <c r="I32" s="30">
        <f t="shared" si="2"/>
        <v>100</v>
      </c>
      <c r="J32" s="31" t="s">
        <v>19</v>
      </c>
    </row>
    <row r="33" spans="1:17" s="2" customFormat="1" ht="20.25" x14ac:dyDescent="0.3">
      <c r="A33" s="24">
        <v>23</v>
      </c>
      <c r="B33" s="40" t="s">
        <v>17</v>
      </c>
      <c r="C33" s="32"/>
      <c r="D33" s="31"/>
      <c r="E33" s="47"/>
      <c r="F33" s="47"/>
      <c r="G33" s="34"/>
      <c r="H33" s="34"/>
      <c r="I33" s="30"/>
      <c r="J33" s="31"/>
    </row>
    <row r="34" spans="1:17" s="2" customFormat="1" ht="20.25" x14ac:dyDescent="0.3">
      <c r="A34" s="24"/>
      <c r="B34" s="40"/>
      <c r="C34" s="32"/>
      <c r="D34" s="31"/>
      <c r="E34" s="48"/>
      <c r="F34" s="49"/>
      <c r="G34" s="32"/>
      <c r="H34" s="31"/>
      <c r="I34" s="30"/>
      <c r="J34" s="31"/>
    </row>
    <row r="35" spans="1:17" s="2" customFormat="1" ht="20.25" x14ac:dyDescent="0.3">
      <c r="A35" s="50" t="s">
        <v>1</v>
      </c>
      <c r="B35" s="40"/>
      <c r="C35" s="45"/>
      <c r="D35" s="46"/>
      <c r="E35" s="54">
        <f>SUM(E6:E34)</f>
        <v>5177630</v>
      </c>
      <c r="F35" s="55"/>
      <c r="G35" s="56">
        <f>SUM(G6:G34)</f>
        <v>2564895</v>
      </c>
      <c r="H35" s="57"/>
      <c r="I35" s="30">
        <f>+G35*100/E35</f>
        <v>49.538012565594684</v>
      </c>
      <c r="J35" s="40"/>
    </row>
    <row r="36" spans="1:17" ht="24" x14ac:dyDescent="0.55000000000000004">
      <c r="A36" s="9"/>
      <c r="B36" s="10"/>
      <c r="C36" s="4"/>
      <c r="D36" s="4"/>
      <c r="E36" s="8"/>
      <c r="F36" s="8"/>
      <c r="G36" s="9"/>
      <c r="H36" s="9"/>
      <c r="I36" s="11"/>
      <c r="J36" s="9"/>
    </row>
    <row r="37" spans="1:17" ht="24" x14ac:dyDescent="0.55000000000000004">
      <c r="A37" s="9"/>
      <c r="B37" s="2"/>
      <c r="C37" s="4"/>
      <c r="D37" s="4"/>
      <c r="E37" s="8"/>
      <c r="F37" s="8"/>
      <c r="G37" s="2"/>
      <c r="H37" s="2"/>
      <c r="I37" s="2"/>
      <c r="J37" s="2"/>
    </row>
    <row r="38" spans="1:17" ht="24" x14ac:dyDescent="0.55000000000000004">
      <c r="A38" s="9"/>
      <c r="B38" s="2"/>
      <c r="C38" s="4"/>
      <c r="D38" s="4"/>
      <c r="E38" s="8"/>
      <c r="F38" s="8"/>
      <c r="G38" s="2"/>
      <c r="H38" s="2"/>
      <c r="I38" s="2"/>
      <c r="J38" s="2"/>
    </row>
    <row r="39" spans="1:17" ht="24" x14ac:dyDescent="0.3">
      <c r="A39" s="3"/>
      <c r="B39" s="2"/>
      <c r="C39" s="13"/>
      <c r="D39" s="13"/>
      <c r="E39" s="12"/>
      <c r="F39" s="12"/>
      <c r="G39" s="2"/>
      <c r="H39" s="2"/>
      <c r="I39" s="2"/>
      <c r="J39" s="2"/>
    </row>
    <row r="40" spans="1:17" ht="24" x14ac:dyDescent="0.2">
      <c r="A40" s="3"/>
      <c r="C40" s="4"/>
      <c r="D40" s="4"/>
      <c r="E40" s="5"/>
      <c r="F40" s="5"/>
      <c r="G40" s="6"/>
      <c r="H40" s="6"/>
      <c r="I40" s="7"/>
    </row>
    <row r="41" spans="1:17" s="2" customFormat="1" ht="20.25" x14ac:dyDescent="0.3"/>
    <row r="42" spans="1:17" s="2" customFormat="1" ht="20.25" x14ac:dyDescent="0.3"/>
    <row r="43" spans="1:17" s="2" customFormat="1" ht="20.25" x14ac:dyDescent="0.3"/>
    <row r="44" spans="1:17" ht="14.25" customHeight="1" x14ac:dyDescent="0.2"/>
    <row r="45" spans="1:17" ht="31.5" customHeight="1" x14ac:dyDescent="0.2"/>
    <row r="46" spans="1:17" ht="21" customHeight="1" x14ac:dyDescent="0.3">
      <c r="N46" s="2"/>
      <c r="O46" s="2"/>
      <c r="P46" s="2"/>
      <c r="Q46" s="2"/>
    </row>
    <row r="47" spans="1:17" ht="20.25" x14ac:dyDescent="0.3">
      <c r="N47" s="2"/>
      <c r="O47" s="2"/>
      <c r="P47" s="2"/>
      <c r="Q47" s="2"/>
    </row>
    <row r="48" spans="1:17" ht="20.25" x14ac:dyDescent="0.3">
      <c r="N48" s="2"/>
      <c r="O48" s="2"/>
      <c r="P48" s="2"/>
      <c r="Q48" s="2"/>
    </row>
    <row r="52" spans="1:14" ht="20.25" x14ac:dyDescent="0.3">
      <c r="N52" s="2"/>
    </row>
    <row r="53" spans="1:14" s="1" customFormat="1" ht="20.25" customHeight="1" x14ac:dyDescent="0.3">
      <c r="A53"/>
      <c r="B53"/>
      <c r="C53"/>
      <c r="D53"/>
      <c r="E53"/>
      <c r="F53"/>
      <c r="G53"/>
      <c r="H53"/>
      <c r="I53"/>
      <c r="J53"/>
      <c r="N53" s="2"/>
    </row>
    <row r="54" spans="1:14" ht="21" customHeight="1" x14ac:dyDescent="0.3">
      <c r="N54" s="2"/>
    </row>
    <row r="61" spans="1:14" ht="14.25" customHeight="1" x14ac:dyDescent="0.2"/>
    <row r="62" spans="1:14" ht="14.25" customHeight="1" x14ac:dyDescent="0.2"/>
    <row r="63" spans="1:14" ht="14.25" customHeight="1" x14ac:dyDescent="0.2"/>
  </sheetData>
  <mergeCells count="97">
    <mergeCell ref="E39:F39"/>
    <mergeCell ref="C39:D39"/>
    <mergeCell ref="C35:D35"/>
    <mergeCell ref="E35:F35"/>
    <mergeCell ref="G35:H35"/>
    <mergeCell ref="C18:D18"/>
    <mergeCell ref="E18:F18"/>
    <mergeCell ref="G18:H18"/>
    <mergeCell ref="G30:H30"/>
    <mergeCell ref="G31:H31"/>
    <mergeCell ref="C27:D27"/>
    <mergeCell ref="C28:D28"/>
    <mergeCell ref="C29:D29"/>
    <mergeCell ref="C30:D30"/>
    <mergeCell ref="C31:D31"/>
    <mergeCell ref="C25:D25"/>
    <mergeCell ref="E25:F25"/>
    <mergeCell ref="G25:H25"/>
    <mergeCell ref="C24:D24"/>
    <mergeCell ref="C23:D23"/>
    <mergeCell ref="G21:H21"/>
    <mergeCell ref="E6:F6"/>
    <mergeCell ref="A1:J1"/>
    <mergeCell ref="A2:J2"/>
    <mergeCell ref="A3:J3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C19:D19"/>
    <mergeCell ref="C20:D20"/>
    <mergeCell ref="C21:D21"/>
    <mergeCell ref="C22:D22"/>
    <mergeCell ref="G11:H11"/>
    <mergeCell ref="G17:H17"/>
    <mergeCell ref="G12:H12"/>
    <mergeCell ref="G13:H13"/>
    <mergeCell ref="G14:H14"/>
    <mergeCell ref="G15:H15"/>
    <mergeCell ref="G16:H16"/>
    <mergeCell ref="E19:F19"/>
    <mergeCell ref="E20:F20"/>
    <mergeCell ref="G19:H19"/>
    <mergeCell ref="G20:H20"/>
    <mergeCell ref="C11:D11"/>
    <mergeCell ref="C17:D17"/>
    <mergeCell ref="E9:F9"/>
    <mergeCell ref="E11:F11"/>
    <mergeCell ref="E17:F17"/>
    <mergeCell ref="C12:D12"/>
    <mergeCell ref="E12:F12"/>
    <mergeCell ref="E13:F13"/>
    <mergeCell ref="E14:F14"/>
    <mergeCell ref="E15:F15"/>
    <mergeCell ref="E16:F16"/>
    <mergeCell ref="C13:D13"/>
    <mergeCell ref="C14:D14"/>
    <mergeCell ref="C15:D15"/>
    <mergeCell ref="C16:D16"/>
    <mergeCell ref="G24:H24"/>
    <mergeCell ref="E21:F21"/>
    <mergeCell ref="E22:F22"/>
    <mergeCell ref="E23:F23"/>
    <mergeCell ref="E24:F24"/>
    <mergeCell ref="G22:H22"/>
    <mergeCell ref="G23:H23"/>
    <mergeCell ref="C26:D26"/>
    <mergeCell ref="E26:F26"/>
    <mergeCell ref="G26:H26"/>
    <mergeCell ref="E33:F33"/>
    <mergeCell ref="G33:H33"/>
    <mergeCell ref="E27:F27"/>
    <mergeCell ref="E28:F28"/>
    <mergeCell ref="E29:F29"/>
    <mergeCell ref="G27:H27"/>
    <mergeCell ref="G28:H28"/>
    <mergeCell ref="G29:H29"/>
    <mergeCell ref="E30:F30"/>
    <mergeCell ref="E31:F31"/>
    <mergeCell ref="G32:H32"/>
    <mergeCell ref="E32:F32"/>
    <mergeCell ref="C32:D32"/>
    <mergeCell ref="G7:H7"/>
    <mergeCell ref="C10:D10"/>
    <mergeCell ref="E10:F10"/>
    <mergeCell ref="G10:H10"/>
    <mergeCell ref="G9:H9"/>
    <mergeCell ref="E8:F8"/>
    <mergeCell ref="G8:H8"/>
    <mergeCell ref="C8:D8"/>
    <mergeCell ref="E7:F7"/>
    <mergeCell ref="C9:D9"/>
  </mergeCells>
  <pageMargins left="0.70866141732283472" right="0.70866141732283472" top="0.74803149606299213" bottom="0.11811023622047245" header="0.31496062992125984" footer="0.31496062992125984"/>
  <pageSetup paperSize="9" scale="7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วิลาศ ทองรักษ์</cp:lastModifiedBy>
  <cp:lastPrinted>2026-06-02T04:06:00Z</cp:lastPrinted>
  <dcterms:created xsi:type="dcterms:W3CDTF">2024-01-10T07:59:11Z</dcterms:created>
  <dcterms:modified xsi:type="dcterms:W3CDTF">2026-06-02T04:06:35Z</dcterms:modified>
</cp:coreProperties>
</file>