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ITA2023\O11\"/>
    </mc:Choice>
  </mc:AlternateContent>
  <xr:revisionPtr revIDLastSave="0" documentId="13_ncr:1_{019B917B-707B-4B06-BEE2-D1223895C14E}" xr6:coauthVersionLast="47" xr6:coauthVersionMax="47" xr10:uidLastSave="{00000000-0000-0000-0000-000000000000}"/>
  <bookViews>
    <workbookView xWindow="-120" yWindow="-120" windowWidth="29040" windowHeight="15840" xr2:uid="{98ECB0C0-0327-4E37-A5B3-AB4940C6DDB9}"/>
  </bookViews>
  <sheets>
    <sheet name="ตุลาคม 2565 (ฐานความผิด)" sheetId="1" r:id="rId1"/>
  </sheets>
  <definedNames>
    <definedName name="_xlnm.Print_Area" localSheetId="0">'ตุลาคม 2565 (ฐานความผิด)'!$B$2:$O$46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" i="1" l="1"/>
  <c r="O7" i="1"/>
  <c r="O8" i="1"/>
  <c r="O9" i="1"/>
  <c r="O10" i="1"/>
  <c r="O6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30" i="1"/>
  <c r="G6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</calcChain>
</file>

<file path=xl/sharedStrings.xml><?xml version="1.0" encoding="utf-8"?>
<sst xmlns="http://schemas.openxmlformats.org/spreadsheetml/2006/main" count="112" uniqueCount="93">
  <si>
    <t>สถิติฐานความผิดคดีอาญา(คดี 4 กลุ่ม) หน่วยงาน สภ.หาดใหญ่</t>
  </si>
  <si>
    <t>จำนวนคดีที่รับคำร้องทุกข์</t>
  </si>
  <si>
    <t>คดี</t>
  </si>
  <si>
    <t>จับกุมได้</t>
  </si>
  <si>
    <t>ประเภทความผิด</t>
  </si>
  <si>
    <t>รับแจ้ง</t>
  </si>
  <si>
    <t>จำนวนจับกุม</t>
  </si>
  <si>
    <t>เป้าหมาย</t>
  </si>
  <si>
    <t>ผลปฏิบัติ (%)</t>
  </si>
  <si>
    <t>อัตราความผิดต่อประชากรแสน</t>
  </si>
  <si>
    <t>จับกุม</t>
  </si>
  <si>
    <t>คน</t>
  </si>
  <si>
    <t>%</t>
  </si>
  <si>
    <t>ร้อยละ</t>
  </si>
  <si>
    <t>1. ฐานความผิดเกี่ยวกับชีวิต ร่างกาย และเพศ (ภาพรวม)*</t>
  </si>
  <si>
    <t>3. ฐานความผิดพิเศษ(ต่อ)</t>
  </si>
  <si>
    <t>1.1 ฆ่าผู้อื่น</t>
  </si>
  <si>
    <t>3.15 พ.ร.บ.ป้องกันและปราบปรามการฟอกเงิน พ.ศ.2542</t>
  </si>
  <si>
    <t>1.2 ทำร้ายผู้อื่นถึงแก่ความตาย</t>
  </si>
  <si>
    <t>3.16 พ.ร.บ.ห้ามเรียกดอกเบี้ยเกินอัตรา</t>
  </si>
  <si>
    <t>1.3 พยายามฆ่า</t>
  </si>
  <si>
    <t>3.17 พ.ร.บ.ทวงถามหนี้</t>
  </si>
  <si>
    <t>1.4 ทำร้ายร่างกาย</t>
  </si>
  <si>
    <t>- ฐานความผิดฉ้อโกงที่กระทำผ่านระบบคอมพิวเตอร์</t>
  </si>
  <si>
    <t>1.5 ข่มขืนกระทำชำเรา</t>
  </si>
  <si>
    <t>1.6 อื่นๆ</t>
  </si>
  <si>
    <t>2. ฐานความผิดเกี่ยวกับทรัพย์ (ภาพรวม)**</t>
  </si>
  <si>
    <t>4.คดีความผิดที่รัฐเป็นผู้เสียหาย (รวม 4.1 - 4.9)</t>
  </si>
  <si>
    <t>2.1 ปล้นทรัพย์</t>
  </si>
  <si>
    <t>4.1 ยาเสพติด (รวม 4.1.1-4.1.9)</t>
  </si>
  <si>
    <t>2.2 ชิงทรัพย์</t>
  </si>
  <si>
    <t>4.1.1 ผลิด</t>
  </si>
  <si>
    <t>2.3 วิ่งราวทรัพย์</t>
  </si>
  <si>
    <t>4.1.2 นำเข้า</t>
  </si>
  <si>
    <t>2.4 ลักทรัพย์</t>
  </si>
  <si>
    <t>4.1.3 ส่งออก</t>
  </si>
  <si>
    <t>2.5 กรรโชกทรัพย์</t>
  </si>
  <si>
    <t>4.1.4 จำหน่าย</t>
  </si>
  <si>
    <t>2.6 ฉ้อโกง (ยกเว้นฉ้อโกงที่กระทำผ่านระบบคอมพิวเตอร์)</t>
  </si>
  <si>
    <t>4.1.5 ครอบครองเพื่อจำหน่าย</t>
  </si>
  <si>
    <t>2.7 ยักยอกทรัพย์</t>
  </si>
  <si>
    <t>4.1.6 ครอบครอง</t>
  </si>
  <si>
    <t>2.8 ทำให้เสียทรัพย์</t>
  </si>
  <si>
    <t>4.1.7 ครอบครองเพื่อเสพ</t>
  </si>
  <si>
    <t>2.9 รับของโจร</t>
  </si>
  <si>
    <t>4.1.8 เสพยาเสพติด</t>
  </si>
  <si>
    <t>2.10 ลักพาเรียกค่าไถ่</t>
  </si>
  <si>
    <t>4.1.9 อื่นๆ</t>
  </si>
  <si>
    <t>2.11 วางเพลิง</t>
  </si>
  <si>
    <t>4.2 อาวุธปินและวัตถุระเบิด (รวม 4.2.1 - 4.2.5)</t>
  </si>
  <si>
    <t>2.12 อื่นๆ</t>
  </si>
  <si>
    <t>4.2.1 อาวุธปืนสงคราม (ไม่สามารถออกใบอนุญาตได้)</t>
  </si>
  <si>
    <t>-ฐานความผิดโจรกรรมรถยนต์</t>
  </si>
  <si>
    <t>4.2.2 อาวุธปืนธรรมดา (ไม่มีทะเบียน)</t>
  </si>
  <si>
    <t>-ฐานความผิดโจรกรรมรถจักรยานยนต์</t>
  </si>
  <si>
    <t>4.2.3 อาวุธปืนธรรมดา (มีทะเบียน)</t>
  </si>
  <si>
    <t>4.2.4 วัตถุระเบิด</t>
  </si>
  <si>
    <t>ราย</t>
  </si>
  <si>
    <t>4.2.5 อื่นๆ</t>
  </si>
  <si>
    <t>3. ฐานความผิดพิเศษ (รวมเฉพาะ 3.1 - 3.17)</t>
  </si>
  <si>
    <t>4.3 การพนัน (รวม 4.3.1 - 4.3.4)</t>
  </si>
  <si>
    <t>3.1 พ.ร.บ. ป้องกันและปราบปรามการค้ามนุษย์</t>
  </si>
  <si>
    <t>4.3.1 บ่อนการพนัน (เล่นการพนันตั้งแต่ 20 คนขึ้นไป)</t>
  </si>
  <si>
    <t>3.2 พ.ร.บ.คุ้มครองเด็ก</t>
  </si>
  <si>
    <t>4.3.2 สลากกินรวบ</t>
  </si>
  <si>
    <t>3.3 พ.ร.บ. ลิขสิทธิ์</t>
  </si>
  <si>
    <t>4.3.3 ทายผลฟุตบอล</t>
  </si>
  <si>
    <t>3.4 พ.ร.บ.สิทธิบัตร</t>
  </si>
  <si>
    <t>4.3.4 การพนันอื่นๆ</t>
  </si>
  <si>
    <t>3.5 พ.ร.บ.เครื่องหมายการค้า</t>
  </si>
  <si>
    <t>4.4 ความผิดเกี่ยวกับวัสดุ สื่อสิ่งพิมพ์ลามกอนาจาร</t>
  </si>
  <si>
    <t>3.6 พ.ร.บ.ว่าด้วยการกระทำผิดทางคอมพิวเตอร์</t>
  </si>
  <si>
    <t>4.5 ความผิดเกี่ยวกับ พ.ร.บ.คนเข้ามือง</t>
  </si>
  <si>
    <t>3.7 ความผิดเกี่ยวกับบัตรอิเล็กทรอนิกส์</t>
  </si>
  <si>
    <t>4.6 ความผิดเกี่ยวกับการป้องกันและปราบปรามการค้าประเวณี</t>
  </si>
  <si>
    <t>3.8 พ.ร.บ.ป่าไม้</t>
  </si>
  <si>
    <t>4.7 ความผิดเกี่ยวกับสถานบริการ</t>
  </si>
  <si>
    <t>3.9 พ.ร.บ.ป่าสงวนแห่งชาติ</t>
  </si>
  <si>
    <t>4.8 ความผิดเกี่ยวกับการควบคุมเครื่องดื่มแอลกอฮอร์ (รวม 4.8.1 - 4.8.2)</t>
  </si>
  <si>
    <t>3.10 พ.ร.บ.อุทยานแห่งชาติ</t>
  </si>
  <si>
    <t>4.8.1 พ.ร.บ.ควบคุมเครื่องดื่มแอลกอฮอล์ พ.ศ. 2551</t>
  </si>
  <si>
    <t>3.11 พ.ร.บ.สงวนและคุ้มครองสัตว์ป่า</t>
  </si>
  <si>
    <t>4.8.2 พ.ร.บ.สุรา พ.ศ.2493</t>
  </si>
  <si>
    <t>3.12 พ.ร.บ.ส่งเสริมและรักษาคุณภาพสิ่งแวดล้อมแห่งชาติ พ.ศ. 2535</t>
  </si>
  <si>
    <t>4.9 พรก.การบริการราชการในสถานการณ์ฉุกเฉิน พ.ศ.2548</t>
  </si>
  <si>
    <t>3.13. พ.ร.บ.ขุดดินและถมดิน</t>
  </si>
  <si>
    <t>- ฐานความผิดการพนันที่กระทำผ่านระบบคอมพิวเตอร์</t>
  </si>
  <si>
    <t>3.14 พ.ร.บ.ศุลากร</t>
  </si>
  <si>
    <t>ประชากร</t>
  </si>
  <si>
    <t>ที่มา : ระบบสารสนเทศสถานีตำรวจ สำนักงานตำรวจแห่งชาติ</t>
  </si>
  <si>
    <t>* หมายเหตุ 1. หน่วยงานที่รับผิดชอบในการรายงาน ได้แก่ ศทก.สทส. และผอ.สยศ.ตร. , 2. คดีกลุ่มที่ 3 ฐานความผิดพิเศษสามารถปรับเปลี่ยนได้ตามสถานการณ์และนโยบายของ ตร.</t>
  </si>
  <si>
    <t>ตั้งแต่วันที่ 1 ตุลาคม 2565 ถึง 31 ตุลาคม 2565</t>
  </si>
  <si>
    <t>วันที่พิมพ์รายงาน 01 พ.ย. 65  เวลา 12.49 น.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</si>
</sst>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Tahoma"/>
      <family val="2"/>
      <charset val="222"/>
      <scheme val="minor"/>
    </font>
    <font>
      <sz val="16"/>
      <color theme="1"/>
      <name val="Angsana New"/>
    </font>
    <font>
      <b/>
      <sz val="24"/>
      <color theme="1"/>
      <name val="Angsana New"/>
    </font>
    <font>
      <sz val="20"/>
      <color theme="1"/>
      <name val="Angsana New"/>
    </font>
    <font>
      <sz val="18"/>
      <color theme="1"/>
      <name val="Angsana New"/>
    </font>
    <font>
      <sz val="14"/>
      <color theme="1"/>
      <name val="Angsana New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CFF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95">
    <xf numFmtId="0" fontId="0" fillId="0" borderId="0" xfId="0"/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1" fontId="3" fillId="0" borderId="0" xfId="0" applyNumberFormat="1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/>
    </xf>
    <xf numFmtId="1" fontId="1" fillId="0" borderId="2" xfId="0" applyNumberFormat="1" applyFont="1" applyBorder="1" applyAlignment="1">
      <alignment horizontal="center" vertical="center"/>
    </xf>
    <xf numFmtId="0" fontId="1" fillId="4" borderId="11" xfId="0" applyFont="1" applyFill="1" applyBorder="1" applyAlignment="1">
      <alignment horizontal="center" vertical="center"/>
    </xf>
    <xf numFmtId="2" fontId="1" fillId="4" borderId="12" xfId="0" applyNumberFormat="1" applyFont="1" applyFill="1" applyBorder="1" applyAlignment="1">
      <alignment horizontal="center" vertical="center"/>
    </xf>
    <xf numFmtId="1" fontId="1" fillId="0" borderId="14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1" fontId="1" fillId="5" borderId="17" xfId="0" applyNumberFormat="1" applyFont="1" applyFill="1" applyBorder="1" applyAlignment="1">
      <alignment horizontal="center" vertical="center"/>
    </xf>
    <xf numFmtId="1" fontId="1" fillId="5" borderId="18" xfId="0" applyNumberFormat="1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vertical="center"/>
    </xf>
    <xf numFmtId="0" fontId="1" fillId="2" borderId="25" xfId="0" applyFont="1" applyFill="1" applyBorder="1" applyAlignment="1">
      <alignment vertical="center"/>
    </xf>
    <xf numFmtId="0" fontId="1" fillId="2" borderId="26" xfId="0" applyFont="1" applyFill="1" applyBorder="1" applyAlignment="1">
      <alignment horizontal="center" vertical="center"/>
    </xf>
    <xf numFmtId="2" fontId="1" fillId="2" borderId="26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vertical="center"/>
    </xf>
    <xf numFmtId="0" fontId="1" fillId="3" borderId="21" xfId="0" applyFont="1" applyFill="1" applyBorder="1" applyAlignment="1">
      <alignment horizontal="center" vertical="center"/>
    </xf>
    <xf numFmtId="2" fontId="1" fillId="3" borderId="21" xfId="0" applyNumberFormat="1" applyFont="1" applyFill="1" applyBorder="1" applyAlignment="1">
      <alignment horizontal="center" vertical="center"/>
    </xf>
    <xf numFmtId="1" fontId="1" fillId="0" borderId="5" xfId="0" applyNumberFormat="1" applyFont="1" applyBorder="1" applyAlignment="1">
      <alignment horizontal="center" vertical="center"/>
    </xf>
    <xf numFmtId="1" fontId="1" fillId="0" borderId="8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2" fontId="1" fillId="0" borderId="5" xfId="0" applyNumberFormat="1" applyFont="1" applyBorder="1" applyAlignment="1">
      <alignment horizontal="center" vertical="center"/>
    </xf>
    <xf numFmtId="2" fontId="1" fillId="0" borderId="6" xfId="0" applyNumberFormat="1" applyFont="1" applyBorder="1" applyAlignment="1">
      <alignment horizontal="center" vertical="center"/>
    </xf>
    <xf numFmtId="0" fontId="1" fillId="0" borderId="28" xfId="0" applyFont="1" applyBorder="1" applyAlignment="1">
      <alignment vertical="center"/>
    </xf>
    <xf numFmtId="2" fontId="1" fillId="0" borderId="29" xfId="0" applyNumberFormat="1" applyFont="1" applyBorder="1" applyAlignment="1">
      <alignment horizontal="center" vertical="center"/>
    </xf>
    <xf numFmtId="0" fontId="1" fillId="0" borderId="28" xfId="0" quotePrefix="1" applyFont="1" applyBorder="1" applyAlignment="1">
      <alignment vertical="center"/>
    </xf>
    <xf numFmtId="0" fontId="1" fillId="0" borderId="7" xfId="0" quotePrefix="1" applyFont="1" applyBorder="1" applyAlignment="1">
      <alignment vertical="center"/>
    </xf>
    <xf numFmtId="0" fontId="1" fillId="0" borderId="8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1" fontId="1" fillId="0" borderId="6" xfId="0" applyNumberFormat="1" applyFont="1" applyBorder="1" applyAlignment="1">
      <alignment horizontal="center" vertical="center"/>
    </xf>
    <xf numFmtId="1" fontId="1" fillId="0" borderId="29" xfId="0" applyNumberFormat="1" applyFont="1" applyBorder="1" applyAlignment="1">
      <alignment horizontal="center" vertical="center"/>
    </xf>
    <xf numFmtId="1" fontId="1" fillId="0" borderId="9" xfId="0" applyNumberFormat="1" applyFont="1" applyBorder="1" applyAlignment="1">
      <alignment horizontal="center" vertical="center"/>
    </xf>
    <xf numFmtId="1" fontId="1" fillId="4" borderId="5" xfId="0" applyNumberFormat="1" applyFont="1" applyFill="1" applyBorder="1" applyAlignment="1">
      <alignment horizontal="center" vertical="center"/>
    </xf>
    <xf numFmtId="2" fontId="1" fillId="4" borderId="6" xfId="0" applyNumberFormat="1" applyFont="1" applyFill="1" applyBorder="1" applyAlignment="1">
      <alignment horizontal="center" vertical="center"/>
    </xf>
    <xf numFmtId="2" fontId="1" fillId="0" borderId="9" xfId="0" applyNumberFormat="1" applyFont="1" applyBorder="1" applyAlignment="1">
      <alignment horizontal="center" vertical="center"/>
    </xf>
    <xf numFmtId="2" fontId="1" fillId="0" borderId="33" xfId="0" applyNumberFormat="1" applyFont="1" applyBorder="1" applyAlignment="1">
      <alignment horizontal="center" vertical="center"/>
    </xf>
    <xf numFmtId="0" fontId="4" fillId="0" borderId="16" xfId="0" applyFont="1" applyBorder="1" applyAlignment="1">
      <alignment vertical="center"/>
    </xf>
    <xf numFmtId="0" fontId="4" fillId="0" borderId="17" xfId="0" applyFont="1" applyBorder="1" applyAlignment="1">
      <alignment vertical="center"/>
    </xf>
    <xf numFmtId="0" fontId="1" fillId="0" borderId="34" xfId="0" applyFont="1" applyBorder="1" applyAlignment="1">
      <alignment vertical="center"/>
    </xf>
    <xf numFmtId="0" fontId="1" fillId="0" borderId="23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1" fillId="0" borderId="24" xfId="0" quotePrefix="1" applyFont="1" applyBorder="1" applyAlignment="1">
      <alignment vertical="center"/>
    </xf>
    <xf numFmtId="0" fontId="1" fillId="0" borderId="7" xfId="0" applyFont="1" applyBorder="1" applyAlignment="1">
      <alignment vertical="center"/>
    </xf>
    <xf numFmtId="2" fontId="1" fillId="0" borderId="8" xfId="0" applyNumberFormat="1" applyFont="1" applyBorder="1" applyAlignment="1">
      <alignment horizontal="center" vertical="center"/>
    </xf>
    <xf numFmtId="0" fontId="1" fillId="0" borderId="28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2" fontId="1" fillId="0" borderId="2" xfId="0" applyNumberFormat="1" applyFont="1" applyBorder="1" applyAlignment="1">
      <alignment horizontal="center" vertical="center"/>
    </xf>
    <xf numFmtId="2" fontId="1" fillId="0" borderId="13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24" xfId="0" quotePrefix="1" applyFont="1" applyBorder="1" applyAlignment="1">
      <alignment horizontal="left" vertical="center"/>
    </xf>
    <xf numFmtId="0" fontId="1" fillId="0" borderId="8" xfId="0" quotePrefix="1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15" xfId="0" applyFont="1" applyBorder="1" applyAlignment="1">
      <alignment horizontal="left"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5" borderId="16" xfId="0" applyFont="1" applyFill="1" applyBorder="1" applyAlignment="1">
      <alignment horizontal="left" vertical="center"/>
    </xf>
    <xf numFmtId="0" fontId="1" fillId="5" borderId="17" xfId="0" applyFont="1" applyFill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2" fontId="1" fillId="2" borderId="26" xfId="0" applyNumberFormat="1" applyFont="1" applyFill="1" applyBorder="1" applyAlignment="1">
      <alignment horizontal="center" vertical="center"/>
    </xf>
    <xf numFmtId="2" fontId="1" fillId="2" borderId="27" xfId="0" applyNumberFormat="1" applyFont="1" applyFill="1" applyBorder="1" applyAlignment="1">
      <alignment horizontal="center" vertical="center"/>
    </xf>
    <xf numFmtId="2" fontId="1" fillId="0" borderId="5" xfId="0" applyNumberFormat="1" applyFont="1" applyBorder="1" applyAlignment="1">
      <alignment horizontal="center" vertical="center"/>
    </xf>
    <xf numFmtId="2" fontId="1" fillId="0" borderId="6" xfId="0" applyNumberFormat="1" applyFont="1" applyBorder="1" applyAlignment="1">
      <alignment horizontal="center" vertical="center"/>
    </xf>
    <xf numFmtId="2" fontId="1" fillId="0" borderId="29" xfId="0" applyNumberFormat="1" applyFont="1" applyBorder="1" applyAlignment="1">
      <alignment horizontal="center" vertical="center"/>
    </xf>
    <xf numFmtId="2" fontId="1" fillId="0" borderId="8" xfId="0" applyNumberFormat="1" applyFont="1" applyBorder="1" applyAlignment="1">
      <alignment horizontal="center" vertical="center"/>
    </xf>
    <xf numFmtId="2" fontId="1" fillId="0" borderId="9" xfId="0" applyNumberFormat="1" applyFont="1" applyBorder="1" applyAlignment="1">
      <alignment horizontal="center" vertical="center"/>
    </xf>
    <xf numFmtId="2" fontId="1" fillId="3" borderId="21" xfId="0" applyNumberFormat="1" applyFont="1" applyFill="1" applyBorder="1" applyAlignment="1">
      <alignment horizontal="center" vertical="center"/>
    </xf>
    <xf numFmtId="2" fontId="1" fillId="3" borderId="22" xfId="0" applyNumberFormat="1" applyFont="1" applyFill="1" applyBorder="1" applyAlignment="1">
      <alignment horizontal="center" vertical="center"/>
    </xf>
    <xf numFmtId="2" fontId="1" fillId="0" borderId="30" xfId="0" applyNumberFormat="1" applyFont="1" applyBorder="1" applyAlignment="1">
      <alignment horizontal="center" vertical="center"/>
    </xf>
    <xf numFmtId="0" fontId="1" fillId="4" borderId="11" xfId="0" applyFont="1" applyFill="1" applyBorder="1" applyAlignment="1">
      <alignment horizontal="center" vertical="center"/>
    </xf>
    <xf numFmtId="1" fontId="1" fillId="0" borderId="5" xfId="0" applyNumberFormat="1" applyFont="1" applyBorder="1" applyAlignment="1">
      <alignment horizontal="center" vertical="center"/>
    </xf>
    <xf numFmtId="1" fontId="1" fillId="0" borderId="2" xfId="0" applyNumberFormat="1" applyFont="1" applyBorder="1" applyAlignment="1">
      <alignment horizontal="center" vertical="center"/>
    </xf>
    <xf numFmtId="1" fontId="1" fillId="0" borderId="8" xfId="0" applyNumberFormat="1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1" fillId="4" borderId="4" xfId="0" applyFont="1" applyFill="1" applyBorder="1" applyAlignment="1">
      <alignment horizontal="left" vertical="center"/>
    </xf>
    <xf numFmtId="0" fontId="1" fillId="4" borderId="5" xfId="0" applyFont="1" applyFill="1" applyBorder="1" applyAlignment="1">
      <alignment horizontal="left" vertical="center"/>
    </xf>
    <xf numFmtId="0" fontId="1" fillId="0" borderId="32" xfId="0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152EED-BA68-4E00-82DD-302C4F7B310C}">
  <sheetPr>
    <tabColor rgb="FF0070C0"/>
    <pageSetUpPr fitToPage="1"/>
  </sheetPr>
  <dimension ref="B1:O47"/>
  <sheetViews>
    <sheetView tabSelected="1" topLeftCell="A2" zoomScaleNormal="100" workbookViewId="0">
      <selection activeCell="B2" sqref="B2:O2"/>
    </sheetView>
  </sheetViews>
  <sheetFormatPr defaultColWidth="9" defaultRowHeight="13.5" customHeight="1" x14ac:dyDescent="0.2"/>
  <cols>
    <col min="2" max="2" width="50.625" bestFit="1" customWidth="1"/>
    <col min="6" max="6" width="9.25" bestFit="1" customWidth="1"/>
    <col min="7" max="7" width="10" customWidth="1"/>
    <col min="8" max="9" width="9.75" customWidth="1"/>
    <col min="10" max="10" width="55.875" customWidth="1"/>
    <col min="11" max="11" width="12.125" bestFit="1" customWidth="1"/>
    <col min="13" max="13" width="9.375" customWidth="1"/>
  </cols>
  <sheetData>
    <row r="1" spans="2:15" ht="30" customHeight="1" x14ac:dyDescent="0.2"/>
    <row r="2" spans="2:15" ht="27.75" customHeight="1" x14ac:dyDescent="0.2">
      <c r="B2" s="67" t="s">
        <v>0</v>
      </c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</row>
    <row r="3" spans="2:15" ht="30" thickBot="1" x14ac:dyDescent="0.25">
      <c r="B3" s="66" t="s">
        <v>91</v>
      </c>
      <c r="C3" s="66"/>
      <c r="D3" s="66"/>
      <c r="E3" s="66"/>
      <c r="F3" s="66"/>
      <c r="G3" s="66"/>
      <c r="H3" s="66"/>
      <c r="I3" s="66"/>
      <c r="J3" s="1" t="s">
        <v>1</v>
      </c>
      <c r="K3" s="3">
        <v>504</v>
      </c>
      <c r="L3" s="1" t="s">
        <v>2</v>
      </c>
      <c r="M3" s="1" t="s">
        <v>3</v>
      </c>
      <c r="N3" s="1">
        <v>493</v>
      </c>
      <c r="O3" s="1" t="s">
        <v>2</v>
      </c>
    </row>
    <row r="4" spans="2:15" ht="32.1" customHeight="1" thickBot="1" x14ac:dyDescent="0.25">
      <c r="B4" s="63" t="s">
        <v>4</v>
      </c>
      <c r="C4" s="10" t="s">
        <v>5</v>
      </c>
      <c r="D4" s="63" t="s">
        <v>6</v>
      </c>
      <c r="E4" s="63"/>
      <c r="F4" s="10" t="s">
        <v>7</v>
      </c>
      <c r="G4" s="65" t="s">
        <v>8</v>
      </c>
      <c r="H4" s="65" t="s">
        <v>9</v>
      </c>
      <c r="I4" s="65"/>
      <c r="J4" s="63" t="s">
        <v>4</v>
      </c>
      <c r="K4" s="10" t="s">
        <v>5</v>
      </c>
      <c r="L4" s="63" t="s">
        <v>10</v>
      </c>
      <c r="M4" s="63"/>
      <c r="N4" s="63"/>
      <c r="O4" s="63"/>
    </row>
    <row r="5" spans="2:15" ht="32.1" customHeight="1" thickBot="1" x14ac:dyDescent="0.25">
      <c r="B5" s="63"/>
      <c r="C5" s="10" t="s">
        <v>2</v>
      </c>
      <c r="D5" s="10" t="s">
        <v>2</v>
      </c>
      <c r="E5" s="10" t="s">
        <v>11</v>
      </c>
      <c r="F5" s="10" t="s">
        <v>12</v>
      </c>
      <c r="G5" s="65"/>
      <c r="H5" s="65"/>
      <c r="I5" s="65"/>
      <c r="J5" s="63"/>
      <c r="K5" s="10" t="s">
        <v>2</v>
      </c>
      <c r="L5" s="63" t="s">
        <v>2</v>
      </c>
      <c r="M5" s="63"/>
      <c r="N5" s="10" t="s">
        <v>11</v>
      </c>
      <c r="O5" s="10" t="s">
        <v>13</v>
      </c>
    </row>
    <row r="6" spans="2:15" ht="24" thickBot="1" x14ac:dyDescent="0.25">
      <c r="B6" s="17" t="s">
        <v>14</v>
      </c>
      <c r="C6" s="18">
        <v>5</v>
      </c>
      <c r="D6" s="18">
        <v>5</v>
      </c>
      <c r="E6" s="18">
        <v>5</v>
      </c>
      <c r="F6" s="19">
        <v>96.67</v>
      </c>
      <c r="G6" s="19">
        <f>IFERROR(D6*100/C6,"")</f>
        <v>100</v>
      </c>
      <c r="H6" s="72">
        <v>1.1599999999999999</v>
      </c>
      <c r="I6" s="73"/>
      <c r="J6" s="16" t="s">
        <v>15</v>
      </c>
      <c r="K6" s="7">
        <v>11</v>
      </c>
      <c r="L6" s="82">
        <v>8</v>
      </c>
      <c r="M6" s="82"/>
      <c r="N6" s="7">
        <v>9</v>
      </c>
      <c r="O6" s="8">
        <f>IFERROR(L6*100/K6,"")</f>
        <v>72.727272727272734</v>
      </c>
    </row>
    <row r="7" spans="2:15" ht="23.25" x14ac:dyDescent="0.2">
      <c r="B7" s="25" t="s">
        <v>16</v>
      </c>
      <c r="C7" s="26">
        <v>0</v>
      </c>
      <c r="D7" s="26">
        <v>0</v>
      </c>
      <c r="E7" s="26">
        <v>0</v>
      </c>
      <c r="F7" s="27">
        <v>100</v>
      </c>
      <c r="G7" s="27" t="str">
        <f>IFERROR(D7*100/C7,"")</f>
        <v/>
      </c>
      <c r="H7" s="74">
        <v>0</v>
      </c>
      <c r="I7" s="75"/>
      <c r="J7" s="45" t="s">
        <v>17</v>
      </c>
      <c r="K7" s="23">
        <v>0</v>
      </c>
      <c r="L7" s="83">
        <v>0</v>
      </c>
      <c r="M7" s="83"/>
      <c r="N7" s="23">
        <v>0</v>
      </c>
      <c r="O7" s="28" t="str">
        <f t="shared" ref="O7:O10" si="0">IFERROR(L7*100/K7,"")</f>
        <v/>
      </c>
    </row>
    <row r="8" spans="2:15" ht="26.25" customHeight="1" x14ac:dyDescent="0.2">
      <c r="B8" s="29" t="s">
        <v>18</v>
      </c>
      <c r="C8" s="4">
        <v>0</v>
      </c>
      <c r="D8" s="4">
        <v>0</v>
      </c>
      <c r="E8" s="4">
        <v>0</v>
      </c>
      <c r="F8" s="5">
        <v>75</v>
      </c>
      <c r="G8" s="5" t="str">
        <f t="shared" ref="G8:G25" si="1">IFERROR(D8*100/C8,"")</f>
        <v/>
      </c>
      <c r="H8" s="52">
        <v>0</v>
      </c>
      <c r="I8" s="76"/>
      <c r="J8" s="46" t="s">
        <v>19</v>
      </c>
      <c r="K8" s="6">
        <v>0</v>
      </c>
      <c r="L8" s="84">
        <v>0</v>
      </c>
      <c r="M8" s="84"/>
      <c r="N8" s="6">
        <v>0</v>
      </c>
      <c r="O8" s="30" t="str">
        <f t="shared" si="0"/>
        <v/>
      </c>
    </row>
    <row r="9" spans="2:15" ht="27.75" customHeight="1" x14ac:dyDescent="0.2">
      <c r="B9" s="29" t="s">
        <v>20</v>
      </c>
      <c r="C9" s="4">
        <v>1</v>
      </c>
      <c r="D9" s="4">
        <v>1</v>
      </c>
      <c r="E9" s="4">
        <v>1</v>
      </c>
      <c r="F9" s="5">
        <v>89.06</v>
      </c>
      <c r="G9" s="5">
        <f t="shared" si="1"/>
        <v>100</v>
      </c>
      <c r="H9" s="52">
        <v>0.23</v>
      </c>
      <c r="I9" s="76"/>
      <c r="J9" s="46" t="s">
        <v>21</v>
      </c>
      <c r="K9" s="6">
        <v>0</v>
      </c>
      <c r="L9" s="84">
        <v>0</v>
      </c>
      <c r="M9" s="84"/>
      <c r="N9" s="6">
        <v>0</v>
      </c>
      <c r="O9" s="30" t="str">
        <f t="shared" si="0"/>
        <v/>
      </c>
    </row>
    <row r="10" spans="2:15" ht="24" thickBot="1" x14ac:dyDescent="0.25">
      <c r="B10" s="29" t="s">
        <v>22</v>
      </c>
      <c r="C10" s="4">
        <v>4</v>
      </c>
      <c r="D10" s="4">
        <v>4</v>
      </c>
      <c r="E10" s="4">
        <v>4</v>
      </c>
      <c r="F10" s="5">
        <v>98.44</v>
      </c>
      <c r="G10" s="5">
        <f t="shared" si="1"/>
        <v>100</v>
      </c>
      <c r="H10" s="52">
        <v>0.93</v>
      </c>
      <c r="I10" s="76"/>
      <c r="J10" s="47" t="s">
        <v>23</v>
      </c>
      <c r="K10" s="24">
        <v>6</v>
      </c>
      <c r="L10" s="85">
        <v>4</v>
      </c>
      <c r="M10" s="85"/>
      <c r="N10" s="24">
        <v>4</v>
      </c>
      <c r="O10" s="40">
        <f t="shared" si="0"/>
        <v>66.666666666666671</v>
      </c>
    </row>
    <row r="11" spans="2:15" ht="23.25" customHeight="1" x14ac:dyDescent="0.2">
      <c r="B11" s="29" t="s">
        <v>24</v>
      </c>
      <c r="C11" s="4">
        <v>0</v>
      </c>
      <c r="D11" s="4">
        <v>0</v>
      </c>
      <c r="E11" s="4">
        <v>0</v>
      </c>
      <c r="F11" s="5">
        <v>100</v>
      </c>
      <c r="G11" s="5" t="str">
        <f t="shared" si="1"/>
        <v/>
      </c>
      <c r="H11" s="52">
        <v>0</v>
      </c>
      <c r="I11" s="76"/>
      <c r="J11" s="59" t="s">
        <v>4</v>
      </c>
      <c r="K11" s="59"/>
      <c r="L11" s="59"/>
      <c r="M11" s="59"/>
      <c r="N11" s="59" t="s">
        <v>10</v>
      </c>
      <c r="O11" s="60"/>
    </row>
    <row r="12" spans="2:15" ht="21" customHeight="1" thickBot="1" x14ac:dyDescent="0.25">
      <c r="B12" s="48" t="s">
        <v>25</v>
      </c>
      <c r="C12" s="33">
        <v>0</v>
      </c>
      <c r="D12" s="33">
        <v>0</v>
      </c>
      <c r="E12" s="33">
        <v>0</v>
      </c>
      <c r="F12" s="49">
        <v>96.7</v>
      </c>
      <c r="G12" s="49" t="str">
        <f t="shared" si="1"/>
        <v/>
      </c>
      <c r="H12" s="77">
        <v>0</v>
      </c>
      <c r="I12" s="78"/>
      <c r="J12" s="86"/>
      <c r="K12" s="86"/>
      <c r="L12" s="86"/>
      <c r="M12" s="86"/>
      <c r="N12" s="12" t="s">
        <v>2</v>
      </c>
      <c r="O12" s="13" t="s">
        <v>11</v>
      </c>
    </row>
    <row r="13" spans="2:15" ht="24" thickBot="1" x14ac:dyDescent="0.25">
      <c r="B13" s="20" t="s">
        <v>26</v>
      </c>
      <c r="C13" s="21">
        <v>34</v>
      </c>
      <c r="D13" s="21">
        <v>27</v>
      </c>
      <c r="E13" s="21">
        <v>32</v>
      </c>
      <c r="F13" s="22">
        <v>83</v>
      </c>
      <c r="G13" s="22">
        <f t="shared" si="1"/>
        <v>79.411764705882348</v>
      </c>
      <c r="H13" s="79">
        <v>7.91</v>
      </c>
      <c r="I13" s="80"/>
      <c r="J13" s="68" t="s">
        <v>27</v>
      </c>
      <c r="K13" s="69"/>
      <c r="L13" s="69"/>
      <c r="M13" s="69"/>
      <c r="N13" s="14">
        <v>429</v>
      </c>
      <c r="O13" s="15">
        <v>442</v>
      </c>
    </row>
    <row r="14" spans="2:15" ht="23.25" x14ac:dyDescent="0.2">
      <c r="B14" s="25" t="s">
        <v>28</v>
      </c>
      <c r="C14" s="26">
        <v>0</v>
      </c>
      <c r="D14" s="26">
        <v>0</v>
      </c>
      <c r="E14" s="26">
        <v>0</v>
      </c>
      <c r="F14" s="27">
        <v>100</v>
      </c>
      <c r="G14" s="27" t="str">
        <f t="shared" si="1"/>
        <v/>
      </c>
      <c r="H14" s="74">
        <v>0</v>
      </c>
      <c r="I14" s="81"/>
      <c r="J14" s="70" t="s">
        <v>29</v>
      </c>
      <c r="K14" s="71"/>
      <c r="L14" s="71"/>
      <c r="M14" s="71"/>
      <c r="N14" s="23">
        <v>174</v>
      </c>
      <c r="O14" s="35">
        <v>182</v>
      </c>
    </row>
    <row r="15" spans="2:15" ht="23.25" x14ac:dyDescent="0.2">
      <c r="B15" s="29" t="s">
        <v>30</v>
      </c>
      <c r="C15" s="4">
        <v>0</v>
      </c>
      <c r="D15" s="4">
        <v>0</v>
      </c>
      <c r="E15" s="4">
        <v>0</v>
      </c>
      <c r="F15" s="5">
        <v>66.67</v>
      </c>
      <c r="G15" s="5" t="str">
        <f t="shared" si="1"/>
        <v/>
      </c>
      <c r="H15" s="52">
        <v>0</v>
      </c>
      <c r="I15" s="53"/>
      <c r="J15" s="50" t="s">
        <v>31</v>
      </c>
      <c r="K15" s="51"/>
      <c r="L15" s="51"/>
      <c r="M15" s="51"/>
      <c r="N15" s="6">
        <v>0</v>
      </c>
      <c r="O15" s="36">
        <v>0</v>
      </c>
    </row>
    <row r="16" spans="2:15" ht="23.25" x14ac:dyDescent="0.2">
      <c r="B16" s="29" t="s">
        <v>32</v>
      </c>
      <c r="C16" s="4">
        <v>0</v>
      </c>
      <c r="D16" s="4">
        <v>0</v>
      </c>
      <c r="E16" s="4">
        <v>0</v>
      </c>
      <c r="F16" s="5">
        <v>98.25</v>
      </c>
      <c r="G16" s="5" t="str">
        <f t="shared" si="1"/>
        <v/>
      </c>
      <c r="H16" s="52">
        <v>0</v>
      </c>
      <c r="I16" s="53"/>
      <c r="J16" s="50" t="s">
        <v>33</v>
      </c>
      <c r="K16" s="51"/>
      <c r="L16" s="51"/>
      <c r="M16" s="51"/>
      <c r="N16" s="6">
        <v>0</v>
      </c>
      <c r="O16" s="36">
        <v>0</v>
      </c>
    </row>
    <row r="17" spans="2:15" ht="23.25" x14ac:dyDescent="0.2">
      <c r="B17" s="29" t="s">
        <v>34</v>
      </c>
      <c r="C17" s="4">
        <v>13</v>
      </c>
      <c r="D17" s="4">
        <v>13</v>
      </c>
      <c r="E17" s="4">
        <v>15</v>
      </c>
      <c r="F17" s="5">
        <v>87.5</v>
      </c>
      <c r="G17" s="5">
        <f t="shared" si="1"/>
        <v>100</v>
      </c>
      <c r="H17" s="52">
        <v>0</v>
      </c>
      <c r="I17" s="53"/>
      <c r="J17" s="50" t="s">
        <v>35</v>
      </c>
      <c r="K17" s="51"/>
      <c r="L17" s="51"/>
      <c r="M17" s="51"/>
      <c r="N17" s="6">
        <v>0</v>
      </c>
      <c r="O17" s="36">
        <v>0</v>
      </c>
    </row>
    <row r="18" spans="2:15" ht="23.25" x14ac:dyDescent="0.2">
      <c r="B18" s="29" t="s">
        <v>36</v>
      </c>
      <c r="C18" s="4">
        <v>0</v>
      </c>
      <c r="D18" s="4">
        <v>0</v>
      </c>
      <c r="E18" s="4">
        <v>0</v>
      </c>
      <c r="F18" s="5">
        <v>69.23</v>
      </c>
      <c r="G18" s="5" t="str">
        <f t="shared" si="1"/>
        <v/>
      </c>
      <c r="H18" s="52">
        <v>0</v>
      </c>
      <c r="I18" s="53"/>
      <c r="J18" s="50" t="s">
        <v>37</v>
      </c>
      <c r="K18" s="51"/>
      <c r="L18" s="51"/>
      <c r="M18" s="51"/>
      <c r="N18" s="6">
        <v>2</v>
      </c>
      <c r="O18" s="36">
        <v>2</v>
      </c>
    </row>
    <row r="19" spans="2:15" ht="23.25" x14ac:dyDescent="0.2">
      <c r="B19" s="29" t="s">
        <v>38</v>
      </c>
      <c r="C19" s="4">
        <v>12</v>
      </c>
      <c r="D19" s="4">
        <v>6</v>
      </c>
      <c r="E19" s="4">
        <v>6</v>
      </c>
      <c r="F19" s="5">
        <v>64.83</v>
      </c>
      <c r="G19" s="5">
        <f t="shared" si="1"/>
        <v>50</v>
      </c>
      <c r="H19" s="52">
        <v>0</v>
      </c>
      <c r="I19" s="53"/>
      <c r="J19" s="50" t="s">
        <v>39</v>
      </c>
      <c r="K19" s="51"/>
      <c r="L19" s="51"/>
      <c r="M19" s="51"/>
      <c r="N19" s="6">
        <v>4</v>
      </c>
      <c r="O19" s="36">
        <v>5</v>
      </c>
    </row>
    <row r="20" spans="2:15" ht="23.25" x14ac:dyDescent="0.2">
      <c r="B20" s="29" t="s">
        <v>40</v>
      </c>
      <c r="C20" s="4">
        <v>2</v>
      </c>
      <c r="D20" s="4">
        <v>1</v>
      </c>
      <c r="E20" s="4">
        <v>1</v>
      </c>
      <c r="F20" s="5">
        <v>82.43</v>
      </c>
      <c r="G20" s="5">
        <f t="shared" si="1"/>
        <v>50</v>
      </c>
      <c r="H20" s="52">
        <v>0</v>
      </c>
      <c r="I20" s="53"/>
      <c r="J20" s="50" t="s">
        <v>41</v>
      </c>
      <c r="K20" s="51"/>
      <c r="L20" s="51"/>
      <c r="M20" s="51"/>
      <c r="N20" s="6">
        <v>8</v>
      </c>
      <c r="O20" s="36">
        <v>8</v>
      </c>
    </row>
    <row r="21" spans="2:15" ht="23.25" x14ac:dyDescent="0.2">
      <c r="B21" s="29" t="s">
        <v>42</v>
      </c>
      <c r="C21" s="4">
        <v>1</v>
      </c>
      <c r="D21" s="4">
        <v>1</v>
      </c>
      <c r="E21" s="4">
        <v>1</v>
      </c>
      <c r="F21" s="5">
        <v>87.1</v>
      </c>
      <c r="G21" s="5">
        <f t="shared" si="1"/>
        <v>100</v>
      </c>
      <c r="H21" s="52">
        <v>0</v>
      </c>
      <c r="I21" s="53"/>
      <c r="J21" s="50" t="s">
        <v>43</v>
      </c>
      <c r="K21" s="51"/>
      <c r="L21" s="51"/>
      <c r="M21" s="51"/>
      <c r="N21" s="6">
        <v>11</v>
      </c>
      <c r="O21" s="36">
        <v>13</v>
      </c>
    </row>
    <row r="22" spans="2:15" ht="23.25" x14ac:dyDescent="0.2">
      <c r="B22" s="29" t="s">
        <v>44</v>
      </c>
      <c r="C22" s="4">
        <v>1</v>
      </c>
      <c r="D22" s="4">
        <v>1</v>
      </c>
      <c r="E22" s="4">
        <v>1</v>
      </c>
      <c r="F22" s="5">
        <v>92.5</v>
      </c>
      <c r="G22" s="5">
        <f t="shared" si="1"/>
        <v>100</v>
      </c>
      <c r="H22" s="52">
        <v>0</v>
      </c>
      <c r="I22" s="53"/>
      <c r="J22" s="50" t="s">
        <v>45</v>
      </c>
      <c r="K22" s="51"/>
      <c r="L22" s="51"/>
      <c r="M22" s="51"/>
      <c r="N22" s="6">
        <v>149</v>
      </c>
      <c r="O22" s="36">
        <v>154</v>
      </c>
    </row>
    <row r="23" spans="2:15" ht="23.25" x14ac:dyDescent="0.2">
      <c r="B23" s="29" t="s">
        <v>46</v>
      </c>
      <c r="C23" s="4">
        <v>0</v>
      </c>
      <c r="D23" s="4">
        <v>0</v>
      </c>
      <c r="E23" s="4">
        <v>0</v>
      </c>
      <c r="F23" s="5">
        <v>0</v>
      </c>
      <c r="G23" s="5" t="str">
        <f t="shared" si="1"/>
        <v/>
      </c>
      <c r="H23" s="52">
        <v>0</v>
      </c>
      <c r="I23" s="53"/>
      <c r="J23" s="50" t="s">
        <v>47</v>
      </c>
      <c r="K23" s="51"/>
      <c r="L23" s="51"/>
      <c r="M23" s="51"/>
      <c r="N23" s="6">
        <v>0</v>
      </c>
      <c r="O23" s="36">
        <v>0</v>
      </c>
    </row>
    <row r="24" spans="2:15" ht="23.25" x14ac:dyDescent="0.2">
      <c r="B24" s="29" t="s">
        <v>48</v>
      </c>
      <c r="C24" s="4">
        <v>0</v>
      </c>
      <c r="D24" s="4">
        <v>0</v>
      </c>
      <c r="E24" s="4">
        <v>0</v>
      </c>
      <c r="F24" s="5">
        <v>100</v>
      </c>
      <c r="G24" s="5" t="str">
        <f t="shared" si="1"/>
        <v/>
      </c>
      <c r="H24" s="52">
        <v>0</v>
      </c>
      <c r="I24" s="53"/>
      <c r="J24" s="50" t="s">
        <v>49</v>
      </c>
      <c r="K24" s="51"/>
      <c r="L24" s="51"/>
      <c r="M24" s="51"/>
      <c r="N24" s="6">
        <v>12</v>
      </c>
      <c r="O24" s="36">
        <v>12</v>
      </c>
    </row>
    <row r="25" spans="2:15" ht="23.25" x14ac:dyDescent="0.2">
      <c r="B25" s="29" t="s">
        <v>50</v>
      </c>
      <c r="C25" s="4">
        <v>5</v>
      </c>
      <c r="D25" s="4">
        <v>5</v>
      </c>
      <c r="E25" s="4">
        <v>8</v>
      </c>
      <c r="F25" s="5">
        <v>90</v>
      </c>
      <c r="G25" s="5">
        <f t="shared" si="1"/>
        <v>100</v>
      </c>
      <c r="H25" s="52">
        <v>0</v>
      </c>
      <c r="I25" s="53"/>
      <c r="J25" s="50" t="s">
        <v>51</v>
      </c>
      <c r="K25" s="51"/>
      <c r="L25" s="51"/>
      <c r="M25" s="51"/>
      <c r="N25" s="6">
        <v>0</v>
      </c>
      <c r="O25" s="36">
        <v>0</v>
      </c>
    </row>
    <row r="26" spans="2:15" ht="23.25" x14ac:dyDescent="0.2">
      <c r="B26" s="31" t="s">
        <v>52</v>
      </c>
      <c r="C26" s="4">
        <v>0</v>
      </c>
      <c r="D26" s="4">
        <v>0</v>
      </c>
      <c r="E26" s="4">
        <v>0</v>
      </c>
      <c r="F26" s="87"/>
      <c r="G26" s="87"/>
      <c r="H26" s="87"/>
      <c r="I26" s="88"/>
      <c r="J26" s="50" t="s">
        <v>53</v>
      </c>
      <c r="K26" s="51"/>
      <c r="L26" s="51"/>
      <c r="M26" s="51"/>
      <c r="N26" s="6">
        <v>5</v>
      </c>
      <c r="O26" s="36">
        <v>5</v>
      </c>
    </row>
    <row r="27" spans="2:15" ht="24" thickBot="1" x14ac:dyDescent="0.25">
      <c r="B27" s="32" t="s">
        <v>54</v>
      </c>
      <c r="C27" s="33">
        <v>0</v>
      </c>
      <c r="D27" s="33">
        <v>0</v>
      </c>
      <c r="E27" s="33">
        <v>0</v>
      </c>
      <c r="F27" s="89"/>
      <c r="G27" s="89"/>
      <c r="H27" s="89"/>
      <c r="I27" s="90"/>
      <c r="J27" s="50" t="s">
        <v>55</v>
      </c>
      <c r="K27" s="51"/>
      <c r="L27" s="51"/>
      <c r="M27" s="51"/>
      <c r="N27" s="6">
        <v>4</v>
      </c>
      <c r="O27" s="36">
        <v>4</v>
      </c>
    </row>
    <row r="28" spans="2:15" ht="24" customHeight="1" thickBot="1" x14ac:dyDescent="0.25">
      <c r="B28" s="63" t="s">
        <v>4</v>
      </c>
      <c r="C28" s="63"/>
      <c r="D28" s="63"/>
      <c r="E28" s="63"/>
      <c r="F28" s="10" t="s">
        <v>5</v>
      </c>
      <c r="G28" s="63" t="s">
        <v>10</v>
      </c>
      <c r="H28" s="63"/>
      <c r="I28" s="64"/>
      <c r="J28" s="50" t="s">
        <v>56</v>
      </c>
      <c r="K28" s="51"/>
      <c r="L28" s="51"/>
      <c r="M28" s="51"/>
      <c r="N28" s="6">
        <v>0</v>
      </c>
      <c r="O28" s="36">
        <v>0</v>
      </c>
    </row>
    <row r="29" spans="2:15" ht="27" thickBot="1" x14ac:dyDescent="0.25">
      <c r="B29" s="63"/>
      <c r="C29" s="63"/>
      <c r="D29" s="63"/>
      <c r="E29" s="63"/>
      <c r="F29" s="10" t="s">
        <v>57</v>
      </c>
      <c r="G29" s="10" t="s">
        <v>57</v>
      </c>
      <c r="H29" s="10" t="s">
        <v>11</v>
      </c>
      <c r="I29" s="34" t="s">
        <v>13</v>
      </c>
      <c r="J29" s="50" t="s">
        <v>58</v>
      </c>
      <c r="K29" s="51"/>
      <c r="L29" s="51"/>
      <c r="M29" s="51"/>
      <c r="N29" s="6">
        <v>3</v>
      </c>
      <c r="O29" s="36">
        <v>3</v>
      </c>
    </row>
    <row r="30" spans="2:15" ht="23.25" x14ac:dyDescent="0.2">
      <c r="B30" s="91" t="s">
        <v>59</v>
      </c>
      <c r="C30" s="92"/>
      <c r="D30" s="92"/>
      <c r="E30" s="92"/>
      <c r="F30" s="38">
        <v>11</v>
      </c>
      <c r="G30" s="38">
        <v>8</v>
      </c>
      <c r="H30" s="38">
        <v>9</v>
      </c>
      <c r="I30" s="39">
        <f>IFERROR(G30*100/F30,"")</f>
        <v>72.727272727272734</v>
      </c>
      <c r="J30" s="58" t="s">
        <v>60</v>
      </c>
      <c r="K30" s="51"/>
      <c r="L30" s="51"/>
      <c r="M30" s="51"/>
      <c r="N30" s="6">
        <v>4</v>
      </c>
      <c r="O30" s="36">
        <v>7</v>
      </c>
    </row>
    <row r="31" spans="2:15" ht="26.25" customHeight="1" x14ac:dyDescent="0.2">
      <c r="B31" s="50" t="s">
        <v>61</v>
      </c>
      <c r="C31" s="51"/>
      <c r="D31" s="51"/>
      <c r="E31" s="51"/>
      <c r="F31" s="6">
        <v>0</v>
      </c>
      <c r="G31" s="6">
        <v>0</v>
      </c>
      <c r="H31" s="6">
        <v>0</v>
      </c>
      <c r="I31" s="30" t="str">
        <f t="shared" ref="I31:I44" si="2">IFERROR(G31*100/F31,"")</f>
        <v/>
      </c>
      <c r="J31" s="58" t="s">
        <v>62</v>
      </c>
      <c r="K31" s="51"/>
      <c r="L31" s="51"/>
      <c r="M31" s="51"/>
      <c r="N31" s="6">
        <v>0</v>
      </c>
      <c r="O31" s="36">
        <v>0</v>
      </c>
    </row>
    <row r="32" spans="2:15" ht="23.25" x14ac:dyDescent="0.2">
      <c r="B32" s="50" t="s">
        <v>63</v>
      </c>
      <c r="C32" s="51"/>
      <c r="D32" s="51"/>
      <c r="E32" s="51"/>
      <c r="F32" s="6">
        <v>0</v>
      </c>
      <c r="G32" s="6">
        <v>0</v>
      </c>
      <c r="H32" s="6">
        <v>0</v>
      </c>
      <c r="I32" s="30" t="str">
        <f t="shared" si="2"/>
        <v/>
      </c>
      <c r="J32" s="58" t="s">
        <v>64</v>
      </c>
      <c r="K32" s="51"/>
      <c r="L32" s="51"/>
      <c r="M32" s="51"/>
      <c r="N32" s="6">
        <v>0</v>
      </c>
      <c r="O32" s="36">
        <v>0</v>
      </c>
    </row>
    <row r="33" spans="2:15" ht="23.25" x14ac:dyDescent="0.2">
      <c r="B33" s="50" t="s">
        <v>65</v>
      </c>
      <c r="C33" s="51"/>
      <c r="D33" s="51"/>
      <c r="E33" s="51"/>
      <c r="F33" s="6">
        <v>1</v>
      </c>
      <c r="G33" s="6">
        <v>1</v>
      </c>
      <c r="H33" s="6">
        <v>2</v>
      </c>
      <c r="I33" s="30">
        <f t="shared" si="2"/>
        <v>100</v>
      </c>
      <c r="J33" s="58" t="s">
        <v>66</v>
      </c>
      <c r="K33" s="51"/>
      <c r="L33" s="51"/>
      <c r="M33" s="51"/>
      <c r="N33" s="6">
        <v>3</v>
      </c>
      <c r="O33" s="36">
        <v>3</v>
      </c>
    </row>
    <row r="34" spans="2:15" ht="23.25" x14ac:dyDescent="0.2">
      <c r="B34" s="50" t="s">
        <v>67</v>
      </c>
      <c r="C34" s="51"/>
      <c r="D34" s="51"/>
      <c r="E34" s="51"/>
      <c r="F34" s="6">
        <v>0</v>
      </c>
      <c r="G34" s="6">
        <v>0</v>
      </c>
      <c r="H34" s="6">
        <v>0</v>
      </c>
      <c r="I34" s="30" t="str">
        <f t="shared" si="2"/>
        <v/>
      </c>
      <c r="J34" s="58" t="s">
        <v>68</v>
      </c>
      <c r="K34" s="51"/>
      <c r="L34" s="51"/>
      <c r="M34" s="51"/>
      <c r="N34" s="6">
        <v>1</v>
      </c>
      <c r="O34" s="36">
        <v>4</v>
      </c>
    </row>
    <row r="35" spans="2:15" ht="23.25" x14ac:dyDescent="0.2">
      <c r="B35" s="50" t="s">
        <v>69</v>
      </c>
      <c r="C35" s="51"/>
      <c r="D35" s="51"/>
      <c r="E35" s="51"/>
      <c r="F35" s="6">
        <v>0</v>
      </c>
      <c r="G35" s="6">
        <v>0</v>
      </c>
      <c r="H35" s="6">
        <v>0</v>
      </c>
      <c r="I35" s="30" t="str">
        <f t="shared" si="2"/>
        <v/>
      </c>
      <c r="J35" s="58" t="s">
        <v>70</v>
      </c>
      <c r="K35" s="51"/>
      <c r="L35" s="51"/>
      <c r="M35" s="51"/>
      <c r="N35" s="6">
        <v>0</v>
      </c>
      <c r="O35" s="36">
        <v>0</v>
      </c>
    </row>
    <row r="36" spans="2:15" ht="23.25" x14ac:dyDescent="0.2">
      <c r="B36" s="50" t="s">
        <v>71</v>
      </c>
      <c r="C36" s="51"/>
      <c r="D36" s="51"/>
      <c r="E36" s="51"/>
      <c r="F36" s="6">
        <v>6</v>
      </c>
      <c r="G36" s="6">
        <v>3</v>
      </c>
      <c r="H36" s="6">
        <v>3</v>
      </c>
      <c r="I36" s="30">
        <f t="shared" si="2"/>
        <v>50</v>
      </c>
      <c r="J36" s="58" t="s">
        <v>72</v>
      </c>
      <c r="K36" s="51"/>
      <c r="L36" s="51"/>
      <c r="M36" s="51"/>
      <c r="N36" s="6">
        <v>8</v>
      </c>
      <c r="O36" s="36">
        <v>10</v>
      </c>
    </row>
    <row r="37" spans="2:15" ht="23.25" x14ac:dyDescent="0.2">
      <c r="B37" s="50" t="s">
        <v>73</v>
      </c>
      <c r="C37" s="51"/>
      <c r="D37" s="51"/>
      <c r="E37" s="51"/>
      <c r="F37" s="6">
        <v>2</v>
      </c>
      <c r="G37" s="6">
        <v>2</v>
      </c>
      <c r="H37" s="6">
        <v>2</v>
      </c>
      <c r="I37" s="30">
        <f t="shared" si="2"/>
        <v>100</v>
      </c>
      <c r="J37" s="58" t="s">
        <v>74</v>
      </c>
      <c r="K37" s="51"/>
      <c r="L37" s="51"/>
      <c r="M37" s="51"/>
      <c r="N37" s="6">
        <v>231</v>
      </c>
      <c r="O37" s="36">
        <v>231</v>
      </c>
    </row>
    <row r="38" spans="2:15" ht="23.25" x14ac:dyDescent="0.2">
      <c r="B38" s="50" t="s">
        <v>75</v>
      </c>
      <c r="C38" s="51"/>
      <c r="D38" s="51"/>
      <c r="E38" s="51"/>
      <c r="F38" s="6">
        <v>0</v>
      </c>
      <c r="G38" s="6">
        <v>0</v>
      </c>
      <c r="H38" s="6">
        <v>0</v>
      </c>
      <c r="I38" s="30" t="str">
        <f t="shared" si="2"/>
        <v/>
      </c>
      <c r="J38" s="58" t="s">
        <v>76</v>
      </c>
      <c r="K38" s="51"/>
      <c r="L38" s="51"/>
      <c r="M38" s="51"/>
      <c r="N38" s="6">
        <v>0</v>
      </c>
      <c r="O38" s="36">
        <v>0</v>
      </c>
    </row>
    <row r="39" spans="2:15" ht="23.25" x14ac:dyDescent="0.2">
      <c r="B39" s="50" t="s">
        <v>77</v>
      </c>
      <c r="C39" s="51"/>
      <c r="D39" s="51"/>
      <c r="E39" s="51"/>
      <c r="F39" s="6">
        <v>0</v>
      </c>
      <c r="G39" s="6">
        <v>0</v>
      </c>
      <c r="H39" s="6">
        <v>0</v>
      </c>
      <c r="I39" s="30" t="str">
        <f t="shared" si="2"/>
        <v/>
      </c>
      <c r="J39" s="58" t="s">
        <v>78</v>
      </c>
      <c r="K39" s="51"/>
      <c r="L39" s="51"/>
      <c r="M39" s="51"/>
      <c r="N39" s="6">
        <v>0</v>
      </c>
      <c r="O39" s="36">
        <v>0</v>
      </c>
    </row>
    <row r="40" spans="2:15" ht="23.25" x14ac:dyDescent="0.2">
      <c r="B40" s="50" t="s">
        <v>79</v>
      </c>
      <c r="C40" s="51"/>
      <c r="D40" s="51"/>
      <c r="E40" s="51"/>
      <c r="F40" s="6">
        <v>0</v>
      </c>
      <c r="G40" s="6">
        <v>0</v>
      </c>
      <c r="H40" s="6">
        <v>0</v>
      </c>
      <c r="I40" s="30" t="str">
        <f t="shared" si="2"/>
        <v/>
      </c>
      <c r="J40" s="58" t="s">
        <v>80</v>
      </c>
      <c r="K40" s="51"/>
      <c r="L40" s="51"/>
      <c r="M40" s="51"/>
      <c r="N40" s="6">
        <v>0</v>
      </c>
      <c r="O40" s="36">
        <v>0</v>
      </c>
    </row>
    <row r="41" spans="2:15" ht="23.25" x14ac:dyDescent="0.2">
      <c r="B41" s="50" t="s">
        <v>81</v>
      </c>
      <c r="C41" s="51"/>
      <c r="D41" s="51"/>
      <c r="E41" s="51"/>
      <c r="F41" s="6">
        <v>2</v>
      </c>
      <c r="G41" s="6">
        <v>2</v>
      </c>
      <c r="H41" s="6">
        <v>2</v>
      </c>
      <c r="I41" s="30">
        <f t="shared" si="2"/>
        <v>100</v>
      </c>
      <c r="J41" s="58" t="s">
        <v>82</v>
      </c>
      <c r="K41" s="51"/>
      <c r="L41" s="51"/>
      <c r="M41" s="51"/>
      <c r="N41" s="6">
        <v>0</v>
      </c>
      <c r="O41" s="36">
        <v>0</v>
      </c>
    </row>
    <row r="42" spans="2:15" ht="23.25" x14ac:dyDescent="0.2">
      <c r="B42" s="50" t="s">
        <v>83</v>
      </c>
      <c r="C42" s="51"/>
      <c r="D42" s="51"/>
      <c r="E42" s="51"/>
      <c r="F42" s="6">
        <v>0</v>
      </c>
      <c r="G42" s="6">
        <v>0</v>
      </c>
      <c r="H42" s="6">
        <v>0</v>
      </c>
      <c r="I42" s="30" t="str">
        <f t="shared" si="2"/>
        <v/>
      </c>
      <c r="J42" s="58" t="s">
        <v>84</v>
      </c>
      <c r="K42" s="51"/>
      <c r="L42" s="51"/>
      <c r="M42" s="51"/>
      <c r="N42" s="6">
        <v>0</v>
      </c>
      <c r="O42" s="36">
        <v>0</v>
      </c>
    </row>
    <row r="43" spans="2:15" ht="24" thickBot="1" x14ac:dyDescent="0.25">
      <c r="B43" s="50" t="s">
        <v>85</v>
      </c>
      <c r="C43" s="51"/>
      <c r="D43" s="51"/>
      <c r="E43" s="51"/>
      <c r="F43" s="6">
        <v>0</v>
      </c>
      <c r="G43" s="6">
        <v>0</v>
      </c>
      <c r="H43" s="6">
        <v>0</v>
      </c>
      <c r="I43" s="30" t="str">
        <f t="shared" si="2"/>
        <v/>
      </c>
      <c r="J43" s="55" t="s">
        <v>86</v>
      </c>
      <c r="K43" s="56"/>
      <c r="L43" s="56"/>
      <c r="M43" s="56"/>
      <c r="N43" s="24">
        <v>0</v>
      </c>
      <c r="O43" s="37">
        <v>0</v>
      </c>
    </row>
    <row r="44" spans="2:15" ht="24" thickBot="1" x14ac:dyDescent="0.25">
      <c r="B44" s="93" t="s">
        <v>87</v>
      </c>
      <c r="C44" s="94"/>
      <c r="D44" s="94"/>
      <c r="E44" s="94"/>
      <c r="F44" s="9">
        <v>0</v>
      </c>
      <c r="G44" s="9">
        <v>0</v>
      </c>
      <c r="H44" s="9">
        <v>0</v>
      </c>
      <c r="I44" s="41" t="str">
        <f t="shared" si="2"/>
        <v/>
      </c>
      <c r="J44" s="57"/>
      <c r="K44" s="57"/>
      <c r="L44" s="57"/>
      <c r="M44" s="57"/>
      <c r="N44" s="11"/>
      <c r="O44" s="44"/>
    </row>
    <row r="45" spans="2:15" ht="27.75" customHeight="1" thickBot="1" x14ac:dyDescent="0.25">
      <c r="B45" s="42" t="s">
        <v>88</v>
      </c>
      <c r="C45" s="43">
        <v>434766</v>
      </c>
      <c r="D45" s="43" t="s">
        <v>11</v>
      </c>
      <c r="E45" s="61" t="s">
        <v>92</v>
      </c>
      <c r="F45" s="61"/>
      <c r="G45" s="61"/>
      <c r="H45" s="61"/>
      <c r="I45" s="61"/>
      <c r="J45" s="61"/>
      <c r="K45" s="61"/>
      <c r="L45" s="61"/>
      <c r="M45" s="61"/>
      <c r="N45" s="61"/>
      <c r="O45" s="62"/>
    </row>
    <row r="46" spans="2:15" ht="21" x14ac:dyDescent="0.2">
      <c r="B46" s="2" t="s">
        <v>89</v>
      </c>
      <c r="C46" s="54" t="s">
        <v>90</v>
      </c>
      <c r="D46" s="54"/>
      <c r="E46" s="54"/>
      <c r="F46" s="54"/>
      <c r="G46" s="54"/>
      <c r="H46" s="54"/>
      <c r="I46" s="54"/>
      <c r="J46" s="54"/>
      <c r="K46" s="54"/>
      <c r="L46" s="54"/>
      <c r="M46" s="54"/>
      <c r="N46" s="54"/>
      <c r="O46" s="54"/>
    </row>
    <row r="47" spans="2:15" ht="14.25" x14ac:dyDescent="0.2"/>
  </sheetData>
  <mergeCells count="88">
    <mergeCell ref="B42:E42"/>
    <mergeCell ref="B43:E43"/>
    <mergeCell ref="B44:E44"/>
    <mergeCell ref="B37:E37"/>
    <mergeCell ref="B38:E38"/>
    <mergeCell ref="B39:E39"/>
    <mergeCell ref="B40:E40"/>
    <mergeCell ref="B41:E41"/>
    <mergeCell ref="J35:M35"/>
    <mergeCell ref="J36:M36"/>
    <mergeCell ref="J37:M37"/>
    <mergeCell ref="F26:I27"/>
    <mergeCell ref="B28:E29"/>
    <mergeCell ref="B30:E30"/>
    <mergeCell ref="B31:E31"/>
    <mergeCell ref="B32:E32"/>
    <mergeCell ref="B33:E33"/>
    <mergeCell ref="B34:E34"/>
    <mergeCell ref="B35:E35"/>
    <mergeCell ref="B36:E36"/>
    <mergeCell ref="J18:M18"/>
    <mergeCell ref="J19:M19"/>
    <mergeCell ref="J20:M20"/>
    <mergeCell ref="J21:M21"/>
    <mergeCell ref="J22:M22"/>
    <mergeCell ref="J15:M15"/>
    <mergeCell ref="J16:M16"/>
    <mergeCell ref="J17:M17"/>
    <mergeCell ref="L5:M5"/>
    <mergeCell ref="L6:M6"/>
    <mergeCell ref="L7:M7"/>
    <mergeCell ref="L8:M8"/>
    <mergeCell ref="L9:M9"/>
    <mergeCell ref="L10:M10"/>
    <mergeCell ref="J11:M12"/>
    <mergeCell ref="B3:I3"/>
    <mergeCell ref="B2:O2"/>
    <mergeCell ref="J13:M13"/>
    <mergeCell ref="J14:M14"/>
    <mergeCell ref="H6:I6"/>
    <mergeCell ref="H7:I7"/>
    <mergeCell ref="H8:I8"/>
    <mergeCell ref="H9:I9"/>
    <mergeCell ref="H10:I10"/>
    <mergeCell ref="H11:I11"/>
    <mergeCell ref="H12:I12"/>
    <mergeCell ref="H13:I13"/>
    <mergeCell ref="H14:I14"/>
    <mergeCell ref="B4:B5"/>
    <mergeCell ref="J4:J5"/>
    <mergeCell ref="L4:O4"/>
    <mergeCell ref="N11:O11"/>
    <mergeCell ref="E45:O45"/>
    <mergeCell ref="D4:E4"/>
    <mergeCell ref="G28:I28"/>
    <mergeCell ref="G4:G5"/>
    <mergeCell ref="H4:I5"/>
    <mergeCell ref="H15:I15"/>
    <mergeCell ref="H16:I16"/>
    <mergeCell ref="H17:I17"/>
    <mergeCell ref="H18:I18"/>
    <mergeCell ref="H19:I19"/>
    <mergeCell ref="H20:I20"/>
    <mergeCell ref="H21:I21"/>
    <mergeCell ref="J42:M42"/>
    <mergeCell ref="H22:I22"/>
    <mergeCell ref="H23:I23"/>
    <mergeCell ref="H24:I24"/>
    <mergeCell ref="H25:I25"/>
    <mergeCell ref="C46:O46"/>
    <mergeCell ref="J43:M43"/>
    <mergeCell ref="J44:M44"/>
    <mergeCell ref="J38:M38"/>
    <mergeCell ref="J39:M39"/>
    <mergeCell ref="J40:M40"/>
    <mergeCell ref="J41:M41"/>
    <mergeCell ref="J28:M28"/>
    <mergeCell ref="J29:M29"/>
    <mergeCell ref="J30:M30"/>
    <mergeCell ref="J31:M31"/>
    <mergeCell ref="J32:M32"/>
    <mergeCell ref="J33:M33"/>
    <mergeCell ref="J34:M34"/>
    <mergeCell ref="J23:M23"/>
    <mergeCell ref="J24:M24"/>
    <mergeCell ref="J25:M25"/>
    <mergeCell ref="J26:M26"/>
    <mergeCell ref="J27:M27"/>
  </mergeCells>
  <pageMargins left="0.25" right="0.25" top="0.75" bottom="0.75" header="0.3" footer="0.3"/>
  <pageSetup paperSize="9" scale="44" fitToHeight="0" orientation="portrait" r:id="rId1"/>
  <picture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ตุลาคม 2565 (ฐานความผิด)</vt:lpstr>
      <vt:lpstr>'ตุลาคม 2565 (ฐานความผิด)'!Print_Area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HatyaiPC</dc:creator>
  <cp:keywords/>
  <dc:description/>
  <cp:lastModifiedBy>Kornrarpat Pattanapong</cp:lastModifiedBy>
  <cp:revision/>
  <dcterms:created xsi:type="dcterms:W3CDTF">2023-05-03T06:03:09Z</dcterms:created>
  <dcterms:modified xsi:type="dcterms:W3CDTF">2023-05-09T14:59:25Z</dcterms:modified>
  <cp:category/>
  <cp:contentStatus/>
</cp:coreProperties>
</file>