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<sst xmlns="http://schemas.openxmlformats.org/spreadsheetml/2006/main" count="146" uniqueCount="62">
  <si>
    <t>くびきの里 ショートステイ</t>
  </si>
  <si>
    <t>粥ゼリー</t>
  </si>
  <si>
    <t>ミキサー粥をスベラカーゼでゼリー状にしたも
の。</t>
  </si>
  <si>
    <t>ミキサー粥</t>
  </si>
  <si>
    <t>全粥をミキサーにかけたもの。</t>
  </si>
  <si>
    <t>ミキサー食</t>
  </si>
  <si>
    <t>食材をミキサーにかけ、歯や義歯がなくても喉
をゆっくり通過させる事が出来るペースト状の
もの。
とろみ剤で粘度を調節したもの。</t>
  </si>
  <si>
    <t>半粒粥</t>
  </si>
  <si>
    <t>粒が残るようにミキサーにかけたもの。</t>
  </si>
  <si>
    <t>ムース食</t>
  </si>
  <si>
    <t>ムースの既製品を使用。
＊やさしい素材シリーズ（マルハニチロ）製品
などを使用。</t>
  </si>
  <si>
    <t>全粥</t>
  </si>
  <si>
    <t>米重量に対し5倍の水分量（または、米飯重量
の2倍の水分量）で炊いた粥。</t>
  </si>
  <si>
    <t>刻み食</t>
  </si>
  <si>
    <t>出来あがった物を5㎜～1㎝程度に刻んだも
の。
＊その他に、刻み食をさらに細かく刻み、飲み
込みしやすいように、とろみを付けた極刻み食
（１㎜）もあり。</t>
  </si>
  <si>
    <t>ご飯</t>
  </si>
  <si>
    <t>水分量をやや多めに、軟らかく炊いたご飯。</t>
  </si>
  <si>
    <t>一口大</t>
  </si>
  <si>
    <t>食べやすく一口大（１．５㎝）に切った食事。</t>
  </si>
  <si>
    <t>施設名</t>
  </si>
  <si>
    <t>住所</t>
  </si>
  <si>
    <t>更新日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</si>
  <si>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</si>
  <si>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</si>
  <si>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</si>
  <si>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</si>
  <si>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</si>
  <si>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</si>
  <si>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</si>
  <si>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</si>
  <si>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</si>
  <si>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</si>
  <si>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</si>
  <si>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</si>
  <si>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</si>
  <si>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</si>
  <si>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</si>
  <si>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</si>
  <si>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</si>
  <si>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</si>
  <si>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</si>
  <si>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</si>
  <si>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</si>
  <si>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</si>
  <si>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</si>
  <si>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</si>
  <si>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</si>
  <si>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</si>
  <si>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</si>
  <si>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</si>
  <si>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</si>
  <si>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</si>
  <si>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</si>
  <si>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</si>
  <si>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</si>
  <si>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作業記録</t>
  </si>
  <si>
    <t>名前</t>
  </si>
  <si>
    <t xml:space="preserve"> 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</si>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</sst>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/MM/dd"/>
    <numFmt numFmtId="165" formatCode="@ g"/>
    <numFmt numFmtId="166" formatCode="@ 杯"/>
    <numFmt numFmtId="167" formatCode="m/d/yyyy h:mm:ss"/>
  </numFmts>
  <fonts count="16">
    <font>
      <sz val="10.0"/>
      <color rgb="FF000000"/>
      <name val="Arial"/>
      <scheme val="minor"/>
    </font>
    <font>
      <sz val="9.0"/>
      <color theme="1"/>
      <name val="Arial"/>
      <scheme val="minor"/>
    </font>
    <font>
      <color theme="1"/>
      <name val="Calibri"/>
    </font>
    <font>
      <sz val="16.0"/>
      <color rgb="FFFFFFFF"/>
      <name val="Arial"/>
      <scheme val="minor"/>
    </font>
    <font>
      <sz val="12.0"/>
      <color theme="1"/>
      <name val="Calibri"/>
    </font>
    <font>
      <sz val="9.0"/>
      <color rgb="FFFFFFFF"/>
      <name val="Arial"/>
      <scheme val="minor"/>
    </font>
    <font>
      <sz val="9.0"/>
      <color rgb="FF000000"/>
      <name val="Arial"/>
      <scheme val="minor"/>
    </font>
    <font/>
    <font>
      <color theme="1"/>
      <name val="Arial"/>
      <scheme val="minor"/>
    </font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2" numFmtId="0" xfId="0" applyAlignment="1" applyBorder="1" applyFill="1" applyFont="1">
      <alignment horizontal="center" vertical="center"/>
    </xf>
    <xf borderId="1" fillId="2" fontId="1" numFmtId="0" xfId="0" applyAlignment="1" applyBorder="1" applyFill="1" applyFont="1">
      <alignment horizontal="center" readingOrder="0" vertical="center"/>
    </xf>
    <xf borderId="2" fillId="2" fontId="2" numFmtId="0" xfId="0" applyAlignment="1" applyBorder="1" applyFill="1" applyFont="1">
      <alignment horizontal="center" vertical="center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3" fillId="2" fontId="2" numFmtId="0" xfId="0" applyAlignment="1" applyBorder="1" applyFill="1" applyFont="1">
      <alignment horizontal="center" vertical="center"/>
    </xf>
    <xf borderId="1" fillId="3" fontId="3" numFmtId="49" xfId="0" applyAlignment="1" applyBorder="1" applyFill="1" applyFont="1" applyNumberFormat="1">
      <alignment horizontal="center" readingOrder="0" vertical="center"/>
    </xf>
    <xf borderId="4" fillId="0" fontId="4" numFmtId="0" xfId="0" applyAlignment="1" applyBorder="1" applyFont="1">
      <alignment horizontal="center" readingOrder="0" vertical="center"/>
    </xf>
    <xf borderId="5" fillId="2" fontId="2" numFmtId="0" xfId="0" applyAlignment="1" applyBorder="1" applyFill="1" applyFont="1">
      <alignment horizontal="center" vertical="center"/>
    </xf>
    <xf borderId="1" fillId="3" fontId="5" numFmtId="49" xfId="0" applyAlignment="1" applyBorder="1" applyFill="1" applyFont="1" applyNumberFormat="1">
      <alignment horizontal="center" readingOrder="0" vertical="center"/>
    </xf>
    <xf borderId="6" fillId="0" fontId="4" numFmtId="0" xfId="0" applyAlignment="1" applyBorder="1" applyFont="1">
      <alignment horizontal="center" readingOrder="0" vertical="center"/>
    </xf>
    <xf borderId="1" fillId="4" fontId="6" numFmtId="0" xfId="0" applyAlignment="1" applyBorder="1" applyFill="1" applyFont="1">
      <alignment readingOrder="0" shrinkToFit="0" vertical="center" wrapText="1"/>
    </xf>
    <xf borderId="4" fillId="4" fontId="4" numFmtId="164" xfId="0" applyAlignment="1" applyBorder="1" applyFill="1" applyFont="1" applyNumberFormat="1">
      <alignment horizontal="center" readingOrder="0" vertical="center"/>
    </xf>
    <xf borderId="7" fillId="0" fontId="7" numFmtId="0" xfId="0" applyBorder="1" applyFont="1"/>
    <xf borderId="0" fillId="0" fontId="2" numFmtId="0" xfId="0" applyFont="1"/>
    <xf borderId="0" fillId="0" fontId="2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7" numFmtId="0" xfId="0" applyBorder="1" applyFont="1"/>
    <xf borderId="1" fillId="0" fontId="1" numFmtId="0" xfId="0" applyAlignment="1" applyBorder="1" applyFont="1">
      <alignment readingOrder="0" shrinkToFit="0" vertical="center" wrapText="1"/>
    </xf>
    <xf borderId="0" fillId="0" fontId="8" numFmtId="0" xfId="0" applyAlignment="1" applyFont="1">
      <alignment vertical="center"/>
    </xf>
    <xf borderId="1" fillId="2" fontId="2" numFmtId="0" xfId="0" applyAlignment="1" applyBorder="1" applyFill="1" applyFont="1">
      <alignment horizontal="center" vertical="center"/>
    </xf>
    <xf borderId="3" fillId="0" fontId="7" numFmtId="0" xfId="0" applyBorder="1" applyFont="1"/>
    <xf borderId="1" fillId="2" fontId="2" numFmtId="0" xfId="0" applyAlignment="1" applyBorder="1" applyFill="1" applyFont="1">
      <alignment horizontal="center" readingOrder="0" vertical="center"/>
    </xf>
    <xf borderId="6" fillId="0" fontId="4" numFmtId="165" xfId="0" applyAlignment="1" applyBorder="1" applyFont="1" applyNumberFormat="1">
      <alignment horizontal="center" readingOrder="0" vertical="center"/>
    </xf>
    <xf borderId="5" fillId="0" fontId="4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8" fillId="0" fontId="7" numFmtId="0" xfId="0" applyBorder="1" applyFont="1"/>
    <xf borderId="1" fillId="5" fontId="3" numFmtId="49" xfId="0" applyAlignment="1" applyBorder="1" applyFill="1" applyFont="1" applyNumberFormat="1">
      <alignment horizontal="center" readingOrder="0" vertical="center"/>
    </xf>
    <xf borderId="1" fillId="0" fontId="4" numFmtId="165" xfId="0" applyAlignment="1" applyBorder="1" applyFont="1" applyNumberFormat="1">
      <alignment horizontal="center" readingOrder="0" vertical="center"/>
    </xf>
    <xf borderId="1" fillId="5" fontId="5" numFmtId="49" xfId="0" applyAlignment="1" applyBorder="1" applyFill="1" applyFont="1" applyNumberFormat="1">
      <alignment horizontal="center" readingOrder="0" vertical="center"/>
    </xf>
    <xf borderId="1" fillId="0" fontId="4" numFmtId="166" xfId="0" applyAlignment="1" applyBorder="1" applyFont="1" applyNumberFormat="1">
      <alignment horizontal="center" readingOrder="0" vertical="center"/>
    </xf>
    <xf borderId="1" fillId="6" fontId="3" numFmtId="49" xfId="0" applyAlignment="1" applyBorder="1" applyFill="1" applyFont="1" applyNumberFormat="1">
      <alignment horizontal="center" readingOrder="0" vertical="center"/>
    </xf>
    <xf borderId="1" fillId="6" fontId="5" numFmtId="49" xfId="0" applyAlignment="1" applyBorder="1" applyFill="1" applyFont="1" applyNumberFormat="1">
      <alignment horizontal="center" readingOrder="0" vertical="center"/>
    </xf>
    <xf borderId="5" fillId="2" fontId="9" numFmtId="0" xfId="0" applyAlignment="1" applyBorder="1" applyFill="1" applyFont="1">
      <alignment horizontal="center" readingOrder="0" vertical="center"/>
    </xf>
    <xf borderId="9" fillId="0" fontId="9" numFmtId="0" xfId="0" applyAlignment="1" applyBorder="1" applyFont="1">
      <alignment horizontal="center" readingOrder="0" vertical="center"/>
    </xf>
    <xf borderId="10" fillId="0" fontId="7" numFmtId="0" xfId="0" applyBorder="1" applyFont="1"/>
    <xf borderId="6" fillId="2" fontId="9" numFmtId="0" xfId="0" applyAlignment="1" applyBorder="1" applyFill="1" applyFont="1">
      <alignment horizontal="center" readingOrder="0" vertical="center"/>
    </xf>
    <xf borderId="6" fillId="0" fontId="9" numFmtId="0" xfId="0" applyAlignment="1" applyBorder="1" applyFont="1">
      <alignment horizontal="center" readingOrder="0" vertical="center"/>
    </xf>
    <xf borderId="5" fillId="0" fontId="9" numFmtId="164" xfId="0" applyAlignment="1" applyBorder="1" applyFont="1" applyNumberFormat="1">
      <alignment horizontal="center" readingOrder="0" vertical="center"/>
    </xf>
    <xf borderId="0" fillId="0" fontId="1" numFmtId="0" xfId="0" applyFont="1"/>
    <xf borderId="11" fillId="0" fontId="7" numFmtId="0" xfId="0" applyBorder="1" applyFont="1"/>
    <xf borderId="4" fillId="0" fontId="7" numFmtId="0" xfId="0" applyBorder="1" applyFont="1"/>
    <xf borderId="12" fillId="7" fontId="10" numFmtId="0" xfId="0" applyAlignment="1" applyBorder="1" applyFill="1" applyFont="1">
      <alignment horizontal="center" vertical="center"/>
    </xf>
    <xf borderId="12" fillId="0" fontId="7" numFmtId="0" xfId="0" applyBorder="1" applyFont="1"/>
    <xf borderId="1" fillId="2" fontId="9" numFmtId="0" xfId="0" applyAlignment="1" applyBorder="1" applyFill="1" applyFont="1">
      <alignment horizontal="center" readingOrder="0" vertical="center"/>
    </xf>
    <xf borderId="6" fillId="0" fontId="9" numFmtId="0" xfId="0" applyAlignment="1" applyBorder="1" applyFont="1">
      <alignment horizontal="center" vertical="center"/>
    </xf>
    <xf borderId="9" fillId="0" fontId="11" numFmtId="0" xfId="0" applyAlignment="1" applyBorder="1" applyFont="1">
      <alignment horizontal="left" readingOrder="0" vertical="center"/>
    </xf>
    <xf borderId="13" fillId="0" fontId="7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6" fillId="2" fontId="1" numFmtId="0" xfId="0" applyAlignment="1" applyBorder="1" applyFill="1" applyFont="1">
      <alignment horizontal="center" readingOrder="0" vertical="center"/>
    </xf>
    <xf borderId="1" fillId="2" fontId="12" numFmtId="0" xfId="0" applyAlignment="1" applyBorder="1" applyFill="1" applyFont="1">
      <alignment horizontal="center" readingOrder="0" vertical="center"/>
    </xf>
    <xf borderId="6" fillId="2" fontId="12" numFmtId="0" xfId="0" applyAlignment="1" applyBorder="1" applyFill="1" applyFont="1">
      <alignment horizontal="center" readingOrder="0" vertical="center"/>
    </xf>
    <xf borderId="1" fillId="0" fontId="1" numFmtId="0" xfId="0" applyAlignment="1" applyBorder="1" applyFont="1">
      <alignment horizontal="left" readingOrder="0" shrinkToFit="0" vertical="center" wrapText="1"/>
    </xf>
    <xf borderId="6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1" fillId="5" fontId="3" numFmtId="49" xfId="0" applyAlignment="1" applyBorder="1" applyFill="1" applyFont="1" applyNumberFormat="1">
      <alignment horizontal="center" readingOrder="0" vertical="top"/>
    </xf>
    <xf borderId="5" fillId="6" fontId="3" numFmtId="49" xfId="0" applyAlignment="1" applyBorder="1" applyFill="1" applyFont="1" applyNumberFormat="1">
      <alignment horizontal="center" readingOrder="0" vertical="top"/>
    </xf>
    <xf borderId="6" fillId="0" fontId="11" numFmtId="0" xfId="0" applyAlignment="1" applyBorder="1" applyFont="1">
      <alignment horizontal="left" readingOrder="0" vertical="center"/>
    </xf>
    <xf borderId="5" fillId="2" fontId="12" numFmtId="0" xfId="0" applyAlignment="1" applyBorder="1" applyFill="1" applyFont="1">
      <alignment horizontal="center" readingOrder="0" vertical="center"/>
    </xf>
    <xf borderId="6" fillId="0" fontId="9" numFmtId="165" xfId="0" applyAlignment="1" applyBorder="1" applyFont="1" applyNumberFormat="1">
      <alignment horizontal="center" readingOrder="0" vertical="center"/>
    </xf>
    <xf borderId="14" fillId="0" fontId="9" numFmtId="0" xfId="0" applyAlignment="1" applyBorder="1" applyFont="1">
      <alignment vertical="center"/>
    </xf>
    <xf borderId="15" fillId="0" fontId="7" numFmtId="0" xfId="0" applyBorder="1" applyFont="1"/>
    <xf borderId="14" fillId="0" fontId="7" numFmtId="0" xfId="0" applyBorder="1" applyFont="1"/>
    <xf borderId="1" fillId="0" fontId="9" numFmtId="165" xfId="0" applyAlignment="1" applyBorder="1" applyFont="1" applyNumberFormat="1">
      <alignment horizontal="center" vertical="center"/>
    </xf>
    <xf borderId="6" fillId="0" fontId="9" numFmtId="165" xfId="0" applyAlignment="1" applyBorder="1" applyFont="1" applyNumberFormat="1">
      <alignment horizontal="center" vertical="center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0" fontId="9" numFmtId="166" xfId="0" applyAlignment="1" applyBorder="1" applyFont="1" applyNumberFormat="1">
      <alignment horizontal="center" vertical="center"/>
    </xf>
    <xf borderId="6" fillId="0" fontId="9" numFmtId="166" xfId="0" applyAlignment="1" applyBorder="1" applyFont="1" applyNumberFormat="1">
      <alignment horizontal="center" vertical="center"/>
    </xf>
    <xf borderId="12" fillId="0" fontId="13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11" fillId="8" fontId="13" numFmtId="0" xfId="0" applyAlignment="1" applyBorder="1" applyFill="1" applyFont="1">
      <alignment vertical="bottom"/>
    </xf>
    <xf borderId="4" fillId="8" fontId="13" numFmtId="0" xfId="0" applyAlignment="1" applyBorder="1" applyFill="1" applyFont="1">
      <alignment vertical="bottom"/>
    </xf>
    <xf borderId="4" fillId="8" fontId="14" numFmtId="0" xfId="0" applyAlignment="1" applyBorder="1" applyFill="1" applyFont="1">
      <alignment horizontal="center" vertical="bottom"/>
    </xf>
    <xf borderId="11" fillId="0" fontId="15" numFmtId="0" xfId="0" applyAlignment="1" applyBorder="1" applyFont="1">
      <alignment shrinkToFit="0" vertical="bottom" wrapText="0"/>
    </xf>
    <xf borderId="4" fillId="0" fontId="13" numFmtId="0" xfId="0" applyAlignment="1" applyBorder="1" applyFont="1">
      <alignment vertical="bottom"/>
    </xf>
    <xf borderId="4" fillId="0" fontId="13" numFmtId="0" xfId="0" applyAlignment="1" applyBorder="1" applyFont="1">
      <alignment horizontal="center" readingOrder="0"/>
    </xf>
    <xf borderId="4" fillId="0" fontId="13" numFmtId="0" xfId="0" applyAlignment="1" applyBorder="1" applyFont="1">
      <alignment readingOrder="0" vertical="bottom"/>
    </xf>
    <xf borderId="0" fillId="0" fontId="13" numFmtId="0" xfId="0" applyAlignment="1" applyFont="1">
      <alignment horizontal="center" vertical="bottom"/>
    </xf>
    <xf borderId="0" fillId="0" fontId="13" numFmtId="14" xfId="0" applyAlignment="1" applyFont="1" applyNumberFormat="1">
      <alignment readingOrder="0" vertical="bottom"/>
    </xf>
    <xf borderId="0" fillId="0" fontId="13" numFmtId="0" xfId="0" applyAlignment="1" applyFont="1">
      <alignment readingOrder="0" vertical="bottom"/>
    </xf>
    <xf borderId="0" fillId="0" fontId="8" numFmtId="0" xfId="0" applyAlignment="1" applyFont="1">
      <alignment readingOrder="0"/>
    </xf>
    <xf borderId="0" fillId="0" fontId="8" numFmtId="167" xfId="0" applyAlignment="1" applyFont="1" applyNumberFormat="1">
      <alignment readingOrder="0"/>
    </xf>
    <xf borderId="4" fillId="0" fontId="4" numFmtId="164" xfId="0" applyAlignment="1" applyBorder="1" applyFont="1" applyNumberFormat="1">
      <alignment horizontal="center" readingOrder="0" vertical="center"/>
    </xf>
    <xf borderId="1" fillId="0" fontId="6" numFmtId="0" xfId="0" applyAlignment="1" applyBorder="1" applyFont="1">
      <alignment readingOrder="0" shrinkToFit="0" vertical="center" wrapText="1"/>
    </xf>
    <xf borderId="8" fillId="2" fontId="2" numFmtId="0" xfId="0" applyAlignment="1" applyBorder="1" applyFill="1" applyFont="1">
      <alignment horizontal="center" shrinkToFit="0" vertical="center" wrapText="1"/>
    </xf>
    <xf borderId="12" fillId="0" fontId="13" numFmtId="0" xfId="0" applyAlignment="1" applyBorder="1" applyFont="1">
      <alignment horizontal="center" shrinkToFit="0" vertical="center" wrapText="1"/>
    </xf>
    <xf borderId="4" fillId="2" fontId="2" numFmtId="0" xfId="0" applyAlignment="1" applyBorder="1" applyFill="1" applyFont="1">
      <alignment horizontal="center" shrinkToFit="0" vertical="center" wrapText="1"/>
    </xf>
    <xf borderId="0" fillId="0" fontId="13" numFmtId="0" xfId="0" applyFont="1"/>
    <xf borderId="4" fillId="2" fontId="2" numFmtId="0" xfId="0" applyAlignment="1" applyBorder="1" applyFill="1" applyFont="1">
      <alignment horizontal="center" shrinkToFit="0" vertical="center" wrapText="1"/>
    </xf>
    <xf borderId="12" fillId="0" fontId="13" numFmtId="165" xfId="0" applyAlignment="1" applyBorder="1" applyFont="1" applyNumberFormat="1">
      <alignment horizontal="center" readingOrder="0" shrinkToFit="0" vertical="center" wrapText="1"/>
    </xf>
    <xf borderId="15" fillId="0" fontId="13" numFmtId="0" xfId="0" applyAlignment="1" applyBorder="1" applyFont="1">
      <alignment horizontal="left" shrinkToFit="0" vertical="center" wrapText="1"/>
    </xf>
    <xf borderId="3" fillId="2" fontId="2" numFmtId="0" xfId="0" applyAlignment="1" applyBorder="1" applyFill="1" applyFont="1">
      <alignment horizontal="center" shrinkToFit="0" vertical="center" wrapText="1"/>
    </xf>
    <xf borderId="4" fillId="0" fontId="13" numFmtId="165" xfId="0" applyAlignment="1" applyBorder="1" applyFont="1" applyNumberFormat="1">
      <alignment horizontal="center" shrinkToFit="0" vertical="center" wrapText="1"/>
    </xf>
    <xf borderId="3" fillId="2" fontId="2" numFmtId="0" xfId="0" applyAlignment="1" applyBorder="1" applyFill="1" applyFont="1">
      <alignment horizontal="center" shrinkToFit="0" vertical="center" wrapText="1"/>
    </xf>
    <xf borderId="1" fillId="0" fontId="13" numFmtId="166" xfId="0" applyAlignment="1" applyBorder="1" applyFont="1" applyNumberFormat="1">
      <alignment horizontal="center" shrinkToFit="0" vertical="center" wrapText="1"/>
    </xf>
    <xf borderId="0" fillId="0" fontId="13" numFmtId="0" xfId="0" applyFont="1"/>
    <xf borderId="0" fillId="0" fontId="13" numFmtId="166" xfId="0" applyFont="1" applyNumberFormat="1"/>
    <xf borderId="0" fillId="0" fontId="1" numFmtId="0" xfId="0" applyAlignment="1" applyFont="1">
      <alignment readingOrder="0"/>
    </xf>
    <xf borderId="6" fillId="0" fontId="1" numFmtId="0" xfId="0" applyAlignment="1" applyBorder="1" applyFont="1">
      <alignment readingOrder="0" shrinkToFit="0" vertical="center" wrapText="1"/>
    </xf>
    <xf borderId="14" fillId="0" fontId="9" numFmtId="0" xfId="0" applyAlignment="1" applyBorder="1" applyFont="1">
      <alignment readingOrder="0" shrinkToFit="0" vertical="center" wrapText="1"/>
    </xf>
    <xf borderId="1" fillId="0" fontId="9" numFmtId="165" xfId="0" applyAlignment="1" applyBorder="1" applyFont="1" applyNumberFormat="1">
      <alignment horizontal="center" readingOrder="0" vertical="center"/>
    </xf>
    <xf borderId="1" fillId="0" fontId="9" numFmtId="166" xfId="0" applyAlignment="1" applyBorder="1" applyFont="1" applyNumberFormat="1">
      <alignment horizontal="center" readingOrder="0" vertical="center"/>
    </xf>
    <xf borderId="6" fillId="0" fontId="9" numFmtId="166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6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4.jpg"/><Relationship Id="rId3" Type="http://schemas.openxmlformats.org/officeDocument/2006/relationships/image" Target="../media/image7.jpg"/><Relationship Id="rId4" Type="http://schemas.openxmlformats.org/officeDocument/2006/relationships/image" Target="../media/image3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6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4.jpg"/><Relationship Id="rId3" Type="http://schemas.openxmlformats.org/officeDocument/2006/relationships/image" Target="../media/image7.jpg"/><Relationship Id="rId4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085850" cy="952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085850" cy="9525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85850" cy="952500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3</xdr:row>
      <xdr:rowOff>0</xdr:rowOff>
    </xdr:from>
    <xdr:ext cx="1019175" cy="952500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447800" cy="952500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04900" cy="942975"/>
    <xdr:pic>
      <xdr:nvPicPr>
        <xdr:cNvPr id="0" name="image7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85850" cy="952500"/>
    <xdr:pic>
      <xdr:nvPicPr>
        <xdr:cNvPr id="0" name="image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085850" cy="952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085850" cy="9525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85850" cy="952500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3</xdr:row>
      <xdr:rowOff>0</xdr:rowOff>
    </xdr:from>
    <xdr:ext cx="1019175" cy="952500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447800" cy="952500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04900" cy="942975"/>
    <xdr:pic>
      <xdr:nvPicPr>
        <xdr:cNvPr id="0" name="image7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85850" cy="952500"/>
    <xdr:pic>
      <xdr:nvPicPr>
        <xdr:cNvPr id="0" name="image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4" t="str">
        <f>IFERROR(__xludf.DUMMYFUNCTION("IMPORTRANGE(""https://docs.google.com/spreadsheets/d/1gkRepGJi8YSf_9GBJuQGTAy9KAk4_wUsZeeKx4jozwg/edit?usp=sharing"",""施設情報!B1"")"),"入力欄")</f>
        <v>入力欄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7" t="str">
        <f>IFERROR(__xludf.DUMMYFUNCTION("IMPORTRANGE(""https://docs.google.com/spreadsheets/d/1gkRepGJi8YSf_9GBJuQGTAy9KAk4_wUsZeeKx4jozwg/edit?usp=sharing"",""施設情報!A2"")"),"施設名")</f>
        <v>施設名</v>
      </c>
      <c r="B2" s="9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A3" s="7" t="str">
        <f>IFERROR(__xludf.DUMMYFUNCTION("IMPORTRANGE(""https://docs.google.com/spreadsheets/d/1gkRepGJi8YSf_9GBJuQGTAy9KAk4_wUsZeeKx4jozwg/edit?usp=sharing"",""施設情報!A3"")"),"住所")</f>
        <v>住所</v>
      </c>
      <c r="B3" s="9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A4" s="7" t="str">
        <f>IFERROR(__xludf.DUMMYFUNCTION("IMPORTRANGE(""https://docs.google.com/spreadsheets/d/1gkRepGJi8YSf_9GBJuQGTAy9KAk4_wUsZeeKx4jozwg/edit?usp=sharing"",""施設情報!A4"")"),"連絡先")</f>
        <v>連絡先</v>
      </c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A5" s="7" t="str">
        <f>IFERROR(__xludf.DUMMYFUNCTION("IMPORTRANGE(""https://docs.google.com/spreadsheets/d/1gkRepGJi8YSf_9GBJuQGTAy9KAk4_wUsZeeKx4jozwg/edit?usp=sharing"",""施設情報!A5"")"),"電話番号")</f>
        <v>電話番号</v>
      </c>
      <c r="B5" s="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A6" s="7" t="str">
        <f>IFERROR(__xludf.DUMMYFUNCTION("IMPORTRANGE(""https://docs.google.com/spreadsheets/d/1gkRepGJi8YSf_9GBJuQGTAy9KAk4_wUsZeeKx4jozwg/edit?usp=sharing"",""施設情報!A6"")"),"更新日")</f>
        <v>更新日</v>
      </c>
      <c r="B6" s="14">
        <v>45521.0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6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6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6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1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1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1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1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1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1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1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1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1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1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1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1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1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1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1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1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1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1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1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1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1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1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1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1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1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1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1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1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1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1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1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1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1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1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1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1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1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1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1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1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1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1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1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1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1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1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1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1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1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1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1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1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1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1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1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1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1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1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1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1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1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1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1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1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1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1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1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1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1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1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1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1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1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1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1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1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16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1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16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16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16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16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16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1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1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1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16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16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16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16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16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16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16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16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1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1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16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16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1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1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1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16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16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16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16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16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16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16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16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16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16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16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16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16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16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16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16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16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16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16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16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16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16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16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16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16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16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16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16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16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16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16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16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16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16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16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16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16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16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16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16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16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16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16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16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16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16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16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16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16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16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16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16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16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16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16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16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16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16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16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16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16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16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16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16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16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16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16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16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16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16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16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16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16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16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16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16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16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16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16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16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16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16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16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16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16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16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16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16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16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16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16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16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16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16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16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16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16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16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16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16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16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16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16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16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16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16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16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16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16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16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16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16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16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16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16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16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16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16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16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16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16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16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16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16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16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16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16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16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16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16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16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16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16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16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16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16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16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16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16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16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16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16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16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16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16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16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16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16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16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16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16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16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16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16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16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16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16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16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16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16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16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16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16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16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16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16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16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16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16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16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16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16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16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16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16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16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16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16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16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16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16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16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16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16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16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16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16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16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16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16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16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16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16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16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16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16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16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16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16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16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16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16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16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16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16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16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16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16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16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16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16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16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16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16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16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16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16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16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16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16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16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16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16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16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16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16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16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16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16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16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16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16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16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16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16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16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16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16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16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16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16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16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16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16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16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16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16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16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16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16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16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16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16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16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16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16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16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16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16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16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16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16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16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16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16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16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16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16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16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16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16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16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16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16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16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16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16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16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16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16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16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16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16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16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16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16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16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16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16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16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16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16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16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16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16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16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16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16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16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16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16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16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16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16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16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16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16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16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16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16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16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16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16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16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16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16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16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16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16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16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16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16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16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16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16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16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16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16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16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16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16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16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16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16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16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16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16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16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16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16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16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16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16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16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16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16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16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16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16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16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16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16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16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16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16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16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16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16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16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16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16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16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16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16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16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16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16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16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16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16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16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16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16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16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16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16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16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16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16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16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16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16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16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16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16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16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16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16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16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16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16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16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16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16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16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16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16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16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16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16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16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16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16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16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16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16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16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16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16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16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16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16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16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16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16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16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16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16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16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16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16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16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16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16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16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16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16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16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16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16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16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16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16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16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16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16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16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16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16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16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16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16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16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16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16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16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16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16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16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16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16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16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16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16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16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16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16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16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16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16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16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16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16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16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16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16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16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16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16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16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16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16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16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16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16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16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16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16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16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16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16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16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16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16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16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16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16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16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16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16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16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16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16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16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16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16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16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16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16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16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16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16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16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16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16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16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16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16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16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16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16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16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16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16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16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16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16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16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16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16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16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16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16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16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16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16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16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16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16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16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16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16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16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16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16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16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16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16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16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16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16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16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16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16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16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16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16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16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16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16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16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16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16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16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16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16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16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16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16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16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16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16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16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16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16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16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16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16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16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16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16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16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16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16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16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16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16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16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16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16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16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16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16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16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16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16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16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16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16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16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16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16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16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16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16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16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16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16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16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16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16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16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16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16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16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16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16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16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16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16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16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16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16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16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16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16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16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16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16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16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16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16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16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16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16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16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16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16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16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16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16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16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16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16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16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16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16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16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16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16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16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16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16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16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16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16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16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16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16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16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16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16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16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16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16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16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16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16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16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16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16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16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16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16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16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16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16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16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16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16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16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16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16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16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16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16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16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16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16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16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16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16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16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16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16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16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16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16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16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16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16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16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16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16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16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16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16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16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16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16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16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16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16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16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16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16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16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16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16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16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16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16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16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16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16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16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16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16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16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16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16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16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16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16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16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16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16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16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16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16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16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16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16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16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16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16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16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16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16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16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16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16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16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16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16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16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16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16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16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16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16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16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16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16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16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16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16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16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16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16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16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16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16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16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16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16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16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16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16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16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16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16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16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16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16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16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16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16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16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16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16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16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16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16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16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16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16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16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16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16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16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16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16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16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16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16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16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16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16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16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16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16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16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16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16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16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16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16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16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16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16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16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16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16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16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16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16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16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16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16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16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16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16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16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16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16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16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16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16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16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16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16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16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16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16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16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16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16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16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16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16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16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16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16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16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16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16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16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75.0" customHeight="1">
      <c r="A2" s="8" t="str">
        <f>IFERROR(__xludf.DUMMYFUNCTION("IMPORTRANGE(""https://docs.google.com/spreadsheets/d/1gkRepGJi8YSf_9GBJuQGTAy9KAk4_wUsZeeKx4jozwg/edit?usp=sharing"",""主食!A2"")"),"0j")</f>
        <v>0j</v>
      </c>
      <c r="B2" s="11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86" t="str">
        <f>IFERROR(__xludf.DUMMYFUNCTION("IMPORTRANGE(""https://docs.google.com/spreadsheets/d/1gkRepGJi8YSf_9GBJuQGTAy9KAk4_wUsZeeKx4jozwg/edit?usp=sharing"",""主食!C2"")"),"")</f>
        <v/>
      </c>
      <c r="D2" s="17"/>
      <c r="E2" s="18"/>
      <c r="F2" s="2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ht="75.0" customHeight="1">
      <c r="A3" s="8" t="str">
        <f>IFERROR(__xludf.DUMMYFUNCTION("IMPORTRANGE(""https://docs.google.com/spreadsheets/d/1gkRepGJi8YSf_9GBJuQGTAy9KAk4_wUsZeeKx4jozwg/edit?usp=sharing"",""主食!A3"")"),"1j")</f>
        <v>1j</v>
      </c>
      <c r="B3" s="11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86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27"/>
      <c r="E3" s="18" t="s">
        <v>1</v>
      </c>
      <c r="F3" s="20" t="s">
        <v>2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ht="75.0" customHeight="1">
      <c r="A4" s="29" t="str">
        <f>IFERROR(__xludf.DUMMYFUNCTION("IMPORTRANGE(""https://docs.google.com/spreadsheets/d/1gkRepGJi8YSf_9GBJuQGTAy9KAk4_wUsZeeKx4jozwg/edit?usp=sharing"",""主食!A4"")"),"2-1")</f>
        <v>2-1</v>
      </c>
      <c r="B4" s="31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86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27"/>
      <c r="E4" s="18" t="s">
        <v>3</v>
      </c>
      <c r="F4" s="20" t="s">
        <v>4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ht="75.0" customHeight="1">
      <c r="A5" s="29" t="str">
        <f>IFERROR(__xludf.DUMMYFUNCTION("IMPORTRANGE(""https://docs.google.com/spreadsheets/d/1gkRepGJi8YSf_9GBJuQGTAy9KAk4_wUsZeeKx4jozwg/edit?usp=sharing"",""主食!A5"")"),"2-2")</f>
        <v>2-2</v>
      </c>
      <c r="B5" s="31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86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27"/>
      <c r="E5" s="18" t="s">
        <v>7</v>
      </c>
      <c r="F5" s="20" t="s">
        <v>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ht="75.0" customHeight="1">
      <c r="A6" s="29" t="str">
        <f>IFERROR(__xludf.DUMMYFUNCTION("IMPORTRANGE(""https://docs.google.com/spreadsheets/d/1gkRepGJi8YSf_9GBJuQGTAy9KAk4_wUsZeeKx4jozwg/edit?usp=sharing"",""主食!A6"")"),"3")</f>
        <v>3</v>
      </c>
      <c r="B6" s="31" t="str">
        <f>IFERROR(__xludf.DUMMYFUNCTION("IMPORTRANGE(""https://docs.google.com/spreadsheets/d/1gkRepGJi8YSf_9GBJuQGTAy9KAk4_wUsZeeKx4jozwg/edit?usp=sharing"",""主食!B6"")"),"舌でつぶせる")</f>
        <v>舌でつぶせる</v>
      </c>
      <c r="C6" s="86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27"/>
      <c r="E6" s="18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ht="75.0" customHeight="1">
      <c r="A7" s="33" t="str">
        <f>IFERROR(__xludf.DUMMYFUNCTION("IMPORTRANGE(""https://docs.google.com/spreadsheets/d/1gkRepGJi8YSf_9GBJuQGTAy9KAk4_wUsZeeKx4jozwg/edit?usp=sharing"",""主食!A7"")"),"4")</f>
        <v>4</v>
      </c>
      <c r="B7" s="3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86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27"/>
      <c r="E7" s="18" t="s">
        <v>11</v>
      </c>
      <c r="F7" s="20" t="s">
        <v>12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ht="75.0" customHeight="1">
      <c r="A8" s="33" t="str">
        <f>IFERROR(__xludf.DUMMYFUNCTION("IMPORTRANGE(""https://docs.google.com/spreadsheets/d/1gkRepGJi8YSf_9GBJuQGTAy9KAk4_wUsZeeKx4jozwg/edit?usp=sharing"",""主食!A8"")"),"4")</f>
        <v>4</v>
      </c>
      <c r="B8" s="3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86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27"/>
      <c r="E8" s="18" t="s">
        <v>15</v>
      </c>
      <c r="F8" s="20" t="s">
        <v>16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</row>
    <row r="17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7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</row>
    <row r="180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</row>
    <row r="18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</row>
    <row r="18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</row>
    <row r="18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</row>
    <row r="18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</row>
    <row r="18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</row>
    <row r="18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</row>
    <row r="187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</row>
    <row r="188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</row>
    <row r="18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</row>
    <row r="190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</row>
    <row r="19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</row>
    <row r="19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  <row r="20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</row>
    <row r="20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</row>
    <row r="20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</row>
    <row r="20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</row>
    <row r="207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</row>
    <row r="208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</row>
    <row r="20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</row>
    <row r="210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</row>
    <row r="21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</row>
    <row r="21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</row>
    <row r="21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</row>
    <row r="214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</row>
    <row r="2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</row>
    <row r="21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</row>
    <row r="217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</row>
    <row r="218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</row>
    <row r="21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</row>
    <row r="220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</row>
    <row r="22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</row>
    <row r="22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</row>
    <row r="22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</row>
    <row r="224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</row>
    <row r="2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</row>
    <row r="2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</row>
    <row r="227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</row>
    <row r="228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</row>
    <row r="23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</row>
    <row r="23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</row>
    <row r="23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</row>
    <row r="23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</row>
    <row r="237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</row>
    <row r="238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</row>
    <row r="23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</row>
    <row r="240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</row>
    <row r="24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</row>
    <row r="24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</row>
    <row r="24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</row>
    <row r="244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</row>
    <row r="24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</row>
    <row r="24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</row>
    <row r="247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</row>
    <row r="248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</row>
    <row r="24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</row>
    <row r="250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</row>
    <row r="25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</row>
    <row r="25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</row>
    <row r="25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</row>
    <row r="254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</row>
    <row r="25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</row>
    <row r="25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</row>
    <row r="257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</row>
    <row r="258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</row>
    <row r="25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</row>
    <row r="260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</row>
    <row r="26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</row>
    <row r="26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</row>
    <row r="26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</row>
    <row r="264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</row>
    <row r="26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</row>
    <row r="26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</row>
    <row r="267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</row>
    <row r="268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</row>
    <row r="26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</row>
    <row r="270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</row>
    <row r="27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</row>
    <row r="27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</row>
    <row r="27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</row>
    <row r="274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</row>
    <row r="27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</row>
    <row r="27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</row>
    <row r="277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</row>
    <row r="278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</row>
    <row r="27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</row>
    <row r="280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</row>
    <row r="28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</row>
    <row r="28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</row>
    <row r="28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</row>
    <row r="284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</row>
    <row r="28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</row>
    <row r="28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</row>
    <row r="287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</row>
    <row r="288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</row>
    <row r="28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</row>
    <row r="290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</row>
    <row r="29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</row>
    <row r="29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</row>
    <row r="29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</row>
    <row r="294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</row>
    <row r="29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</row>
    <row r="297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</row>
    <row r="298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</row>
    <row r="29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</row>
    <row r="300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</row>
    <row r="30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</row>
    <row r="30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</row>
    <row r="30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</row>
    <row r="304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</row>
    <row r="30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</row>
    <row r="30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</row>
    <row r="307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</row>
    <row r="308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</row>
    <row r="30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</row>
    <row r="310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</row>
    <row r="31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</row>
    <row r="31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</row>
    <row r="31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</row>
    <row r="314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</row>
    <row r="31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</row>
    <row r="31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</row>
    <row r="317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</row>
    <row r="318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</row>
    <row r="31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</row>
    <row r="320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</row>
    <row r="32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</row>
    <row r="32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</row>
    <row r="32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</row>
    <row r="324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</row>
    <row r="3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</row>
    <row r="327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</row>
    <row r="328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</row>
    <row r="32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</row>
    <row r="330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</row>
    <row r="33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</row>
    <row r="33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</row>
    <row r="33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</row>
    <row r="334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</row>
    <row r="33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</row>
    <row r="33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</row>
    <row r="337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</row>
    <row r="338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</row>
    <row r="340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</row>
    <row r="34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</row>
    <row r="34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</row>
    <row r="34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</row>
    <row r="344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</row>
    <row r="34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</row>
    <row r="34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</row>
    <row r="347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</row>
    <row r="348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</row>
    <row r="34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</row>
    <row r="350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</row>
    <row r="35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</row>
    <row r="35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</row>
    <row r="35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</row>
    <row r="35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</row>
    <row r="35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</row>
    <row r="35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</row>
    <row r="357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</row>
    <row r="358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</row>
    <row r="35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</row>
    <row r="360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</row>
    <row r="36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</row>
    <row r="36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</row>
    <row r="36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</row>
    <row r="364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</row>
    <row r="36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</row>
    <row r="36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</row>
    <row r="367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</row>
    <row r="368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</row>
    <row r="36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</row>
    <row r="370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</row>
    <row r="37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</row>
    <row r="37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</row>
    <row r="37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</row>
    <row r="374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</row>
    <row r="37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</row>
    <row r="37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</row>
    <row r="377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</row>
    <row r="378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</row>
    <row r="37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</row>
    <row r="380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</row>
    <row r="38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</row>
    <row r="38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</row>
    <row r="38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</row>
    <row r="384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</row>
    <row r="38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</row>
    <row r="38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</row>
    <row r="387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</row>
    <row r="388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</row>
    <row r="38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</row>
    <row r="390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</row>
    <row r="39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</row>
    <row r="39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</row>
    <row r="39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</row>
    <row r="394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</row>
    <row r="39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</row>
    <row r="39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</row>
    <row r="397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</row>
    <row r="398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</row>
    <row r="39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</row>
    <row r="400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</row>
    <row r="40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</row>
    <row r="40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</row>
    <row r="40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</row>
    <row r="404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</row>
    <row r="40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</row>
    <row r="40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</row>
    <row r="407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</row>
    <row r="408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</row>
    <row r="40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</row>
    <row r="410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</row>
    <row r="41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</row>
    <row r="41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</row>
    <row r="41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</row>
    <row r="414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</row>
    <row r="41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</row>
    <row r="41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</row>
    <row r="417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</row>
    <row r="418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</row>
    <row r="41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</row>
    <row r="420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</row>
    <row r="42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</row>
    <row r="42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</row>
    <row r="42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</row>
    <row r="424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</row>
    <row r="4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</row>
    <row r="4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</row>
    <row r="427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</row>
    <row r="428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</row>
    <row r="42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</row>
    <row r="430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</row>
    <row r="43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</row>
    <row r="43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</row>
    <row r="43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</row>
    <row r="43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</row>
    <row r="43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</row>
    <row r="43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</row>
    <row r="437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</row>
    <row r="438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</row>
    <row r="43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</row>
    <row r="440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</row>
    <row r="44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</row>
    <row r="44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</row>
    <row r="44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</row>
    <row r="444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</row>
    <row r="44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</row>
    <row r="44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</row>
    <row r="447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</row>
    <row r="448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</row>
    <row r="44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</row>
    <row r="450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</row>
    <row r="45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</row>
    <row r="45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</row>
    <row r="45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</row>
    <row r="454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</row>
    <row r="45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</row>
    <row r="45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</row>
    <row r="457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</row>
    <row r="458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</row>
    <row r="45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</row>
    <row r="460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</row>
    <row r="46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</row>
    <row r="46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</row>
    <row r="46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</row>
    <row r="464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</row>
    <row r="46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</row>
    <row r="46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</row>
    <row r="467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</row>
    <row r="468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</row>
    <row r="46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</row>
    <row r="470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</row>
    <row r="47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</row>
    <row r="47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</row>
    <row r="47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</row>
    <row r="474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</row>
    <row r="47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</row>
    <row r="47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</row>
    <row r="477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</row>
    <row r="478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</row>
    <row r="47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</row>
    <row r="480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</row>
    <row r="48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</row>
    <row r="48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</row>
    <row r="48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</row>
    <row r="48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</row>
    <row r="48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</row>
    <row r="48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</row>
    <row r="487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</row>
    <row r="488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</row>
    <row r="48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</row>
    <row r="490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</row>
    <row r="49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</row>
    <row r="49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</row>
    <row r="49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</row>
    <row r="49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</row>
    <row r="49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</row>
    <row r="49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</row>
    <row r="497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</row>
    <row r="498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</row>
    <row r="49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</row>
    <row r="500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</row>
    <row r="50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</row>
    <row r="50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</row>
    <row r="50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</row>
    <row r="504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</row>
    <row r="50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</row>
    <row r="50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</row>
    <row r="507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</row>
    <row r="508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</row>
    <row r="50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</row>
    <row r="510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</row>
    <row r="51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</row>
    <row r="51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</row>
    <row r="51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</row>
    <row r="514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</row>
    <row r="51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</row>
    <row r="51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</row>
    <row r="517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</row>
    <row r="518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</row>
    <row r="51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</row>
    <row r="520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</row>
    <row r="52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</row>
    <row r="52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</row>
    <row r="52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</row>
    <row r="524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</row>
    <row r="5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</row>
    <row r="5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</row>
    <row r="527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</row>
    <row r="528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</row>
    <row r="52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</row>
    <row r="530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</row>
    <row r="53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</row>
    <row r="53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</row>
    <row r="53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</row>
    <row r="534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</row>
    <row r="53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</row>
    <row r="53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</row>
    <row r="537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</row>
    <row r="538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</row>
    <row r="53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</row>
    <row r="540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</row>
    <row r="54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</row>
    <row r="54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</row>
    <row r="54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</row>
    <row r="544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</row>
    <row r="54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</row>
    <row r="54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</row>
    <row r="547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</row>
    <row r="548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</row>
    <row r="54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</row>
    <row r="550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</row>
    <row r="55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</row>
    <row r="55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</row>
    <row r="55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</row>
    <row r="554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</row>
    <row r="55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</row>
    <row r="55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</row>
    <row r="557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</row>
    <row r="558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</row>
    <row r="55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</row>
    <row r="560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</row>
    <row r="56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</row>
    <row r="56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</row>
    <row r="56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</row>
    <row r="564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</row>
    <row r="56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</row>
    <row r="56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</row>
    <row r="567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</row>
    <row r="568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</row>
    <row r="56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</row>
    <row r="570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</row>
    <row r="57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</row>
    <row r="57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</row>
    <row r="57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</row>
    <row r="574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</row>
    <row r="57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</row>
    <row r="57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</row>
    <row r="577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</row>
    <row r="578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</row>
    <row r="57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</row>
    <row r="580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</row>
    <row r="58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</row>
    <row r="58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</row>
    <row r="58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</row>
    <row r="584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</row>
    <row r="58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</row>
    <row r="58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</row>
    <row r="587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</row>
    <row r="588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</row>
    <row r="58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</row>
    <row r="590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</row>
    <row r="59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</row>
    <row r="59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</row>
    <row r="59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</row>
    <row r="594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</row>
    <row r="59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</row>
    <row r="59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</row>
    <row r="597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</row>
    <row r="598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</row>
    <row r="59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</row>
    <row r="600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</row>
    <row r="60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</row>
    <row r="60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</row>
    <row r="60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</row>
    <row r="604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</row>
    <row r="60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</row>
    <row r="60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</row>
    <row r="607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</row>
    <row r="608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</row>
    <row r="60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</row>
    <row r="610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</row>
    <row r="61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</row>
    <row r="61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</row>
    <row r="61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</row>
    <row r="614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</row>
    <row r="61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</row>
    <row r="61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</row>
    <row r="617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</row>
    <row r="618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</row>
    <row r="61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</row>
    <row r="620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</row>
    <row r="62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</row>
    <row r="62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</row>
    <row r="62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</row>
    <row r="624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</row>
    <row r="6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</row>
    <row r="6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</row>
    <row r="627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</row>
    <row r="628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</row>
    <row r="62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</row>
    <row r="630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</row>
    <row r="63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</row>
    <row r="63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</row>
    <row r="63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</row>
    <row r="634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</row>
    <row r="63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</row>
    <row r="63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</row>
    <row r="637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</row>
    <row r="638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</row>
    <row r="63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</row>
    <row r="640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</row>
    <row r="64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</row>
    <row r="64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</row>
    <row r="64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</row>
    <row r="644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</row>
    <row r="64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</row>
    <row r="64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</row>
    <row r="647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</row>
    <row r="648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</row>
    <row r="64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</row>
    <row r="650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</row>
    <row r="65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</row>
    <row r="65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</row>
    <row r="65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</row>
    <row r="654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</row>
    <row r="65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</row>
    <row r="65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</row>
    <row r="657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</row>
    <row r="658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</row>
    <row r="65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</row>
    <row r="660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</row>
    <row r="66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</row>
    <row r="66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</row>
    <row r="66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</row>
    <row r="664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</row>
    <row r="66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</row>
    <row r="66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</row>
    <row r="667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</row>
    <row r="668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</row>
    <row r="66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</row>
    <row r="670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</row>
    <row r="67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</row>
    <row r="67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</row>
    <row r="67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</row>
    <row r="674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</row>
    <row r="67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</row>
    <row r="67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</row>
    <row r="677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</row>
    <row r="678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</row>
    <row r="67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</row>
    <row r="680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</row>
    <row r="68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</row>
    <row r="68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</row>
    <row r="68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</row>
    <row r="684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</row>
    <row r="68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</row>
    <row r="68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</row>
    <row r="687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</row>
    <row r="688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</row>
    <row r="68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</row>
    <row r="690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</row>
    <row r="69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</row>
    <row r="69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</row>
    <row r="69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</row>
    <row r="694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</row>
    <row r="69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</row>
    <row r="69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</row>
    <row r="697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</row>
    <row r="698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</row>
    <row r="69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</row>
    <row r="700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</row>
    <row r="70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</row>
    <row r="70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</row>
    <row r="70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</row>
    <row r="704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</row>
    <row r="70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</row>
    <row r="70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</row>
    <row r="707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</row>
    <row r="708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</row>
    <row r="70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</row>
    <row r="710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</row>
    <row r="71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</row>
    <row r="71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</row>
    <row r="71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</row>
    <row r="714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</row>
    <row r="71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</row>
    <row r="71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</row>
    <row r="717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</row>
    <row r="718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</row>
    <row r="71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</row>
    <row r="720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</row>
    <row r="72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</row>
    <row r="72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</row>
    <row r="72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</row>
    <row r="724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</row>
    <row r="7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</row>
    <row r="7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</row>
    <row r="727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</row>
    <row r="728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</row>
    <row r="72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</row>
    <row r="730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</row>
    <row r="73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</row>
    <row r="73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</row>
    <row r="73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</row>
    <row r="734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</row>
    <row r="73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</row>
    <row r="73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</row>
    <row r="737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</row>
    <row r="738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</row>
    <row r="73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</row>
    <row r="740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</row>
    <row r="74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</row>
    <row r="74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</row>
    <row r="74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</row>
    <row r="744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</row>
    <row r="74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</row>
    <row r="74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</row>
    <row r="747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</row>
    <row r="748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</row>
    <row r="74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</row>
    <row r="750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</row>
    <row r="75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</row>
    <row r="75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</row>
    <row r="75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</row>
    <row r="754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</row>
    <row r="75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</row>
    <row r="75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</row>
    <row r="757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</row>
    <row r="758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</row>
    <row r="75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</row>
    <row r="760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</row>
    <row r="76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</row>
    <row r="76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</row>
    <row r="76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</row>
    <row r="764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</row>
    <row r="76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</row>
    <row r="76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</row>
    <row r="767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</row>
    <row r="768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</row>
    <row r="76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</row>
    <row r="770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</row>
    <row r="77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</row>
    <row r="77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</row>
    <row r="77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</row>
    <row r="774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</row>
    <row r="77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</row>
    <row r="77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</row>
    <row r="777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</row>
    <row r="778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</row>
    <row r="77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</row>
    <row r="780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</row>
    <row r="78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</row>
    <row r="78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</row>
    <row r="78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</row>
    <row r="784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</row>
    <row r="78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</row>
    <row r="78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</row>
    <row r="787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</row>
    <row r="788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</row>
    <row r="78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</row>
    <row r="790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</row>
    <row r="79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</row>
    <row r="79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</row>
    <row r="79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</row>
    <row r="794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</row>
    <row r="79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</row>
    <row r="79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</row>
    <row r="797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</row>
    <row r="798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</row>
    <row r="79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</row>
    <row r="800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</row>
    <row r="80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</row>
    <row r="80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</row>
    <row r="80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</row>
    <row r="804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</row>
    <row r="80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</row>
    <row r="80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</row>
    <row r="807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</row>
    <row r="808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</row>
    <row r="80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</row>
    <row r="810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</row>
    <row r="81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</row>
    <row r="81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</row>
    <row r="81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</row>
    <row r="814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</row>
    <row r="81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</row>
    <row r="81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</row>
    <row r="817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</row>
    <row r="818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</row>
    <row r="81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</row>
    <row r="820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</row>
    <row r="82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</row>
    <row r="82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</row>
    <row r="82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</row>
    <row r="824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</row>
    <row r="8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</row>
    <row r="8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</row>
    <row r="827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</row>
    <row r="828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</row>
    <row r="82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</row>
    <row r="830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</row>
    <row r="83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</row>
    <row r="83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</row>
    <row r="83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</row>
    <row r="834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</row>
    <row r="83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</row>
    <row r="83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</row>
    <row r="837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</row>
    <row r="838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</row>
    <row r="83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</row>
    <row r="840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</row>
    <row r="84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</row>
    <row r="84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</row>
    <row r="84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</row>
    <row r="844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</row>
    <row r="84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</row>
    <row r="84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</row>
    <row r="847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</row>
    <row r="848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</row>
    <row r="84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</row>
    <row r="850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</row>
    <row r="85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</row>
    <row r="85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</row>
    <row r="85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</row>
    <row r="854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</row>
    <row r="85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</row>
    <row r="85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</row>
    <row r="857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</row>
    <row r="858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</row>
    <row r="85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</row>
    <row r="860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</row>
    <row r="86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</row>
    <row r="86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</row>
    <row r="86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</row>
    <row r="864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</row>
    <row r="86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</row>
    <row r="86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</row>
    <row r="867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</row>
    <row r="868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</row>
    <row r="86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</row>
    <row r="870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</row>
    <row r="87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</row>
    <row r="87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</row>
    <row r="87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</row>
    <row r="874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</row>
    <row r="87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</row>
    <row r="87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</row>
    <row r="877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</row>
    <row r="878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</row>
    <row r="87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</row>
    <row r="880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</row>
    <row r="88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</row>
    <row r="88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</row>
    <row r="88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</row>
    <row r="884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</row>
    <row r="88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</row>
    <row r="88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</row>
    <row r="887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</row>
    <row r="888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</row>
    <row r="889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</row>
    <row r="890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</row>
    <row r="89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</row>
    <row r="89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</row>
    <row r="89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</row>
    <row r="894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</row>
    <row r="89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</row>
    <row r="89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</row>
    <row r="897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</row>
    <row r="898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</row>
    <row r="899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</row>
    <row r="900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</row>
    <row r="90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</row>
    <row r="90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</row>
    <row r="90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</row>
    <row r="904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</row>
    <row r="90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</row>
    <row r="90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</row>
    <row r="907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</row>
    <row r="908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</row>
    <row r="909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</row>
    <row r="910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</row>
    <row r="91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</row>
    <row r="91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</row>
    <row r="91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</row>
    <row r="914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</row>
    <row r="91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</row>
    <row r="91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</row>
    <row r="917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</row>
    <row r="918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</row>
    <row r="919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</row>
    <row r="920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</row>
    <row r="92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</row>
    <row r="92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</row>
    <row r="92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</row>
    <row r="924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</row>
    <row r="9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</row>
    <row r="9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</row>
    <row r="927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</row>
    <row r="928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</row>
    <row r="929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</row>
    <row r="930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</row>
    <row r="93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</row>
    <row r="93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</row>
    <row r="93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</row>
    <row r="934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</row>
    <row r="93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</row>
    <row r="93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</row>
    <row r="937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</row>
    <row r="938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</row>
    <row r="939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</row>
    <row r="940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</row>
    <row r="94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</row>
    <row r="94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</row>
    <row r="94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</row>
    <row r="944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</row>
    <row r="94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</row>
    <row r="94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</row>
    <row r="947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</row>
    <row r="948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</row>
    <row r="949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</row>
    <row r="950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</row>
    <row r="95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</row>
    <row r="95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</row>
    <row r="95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</row>
    <row r="954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</row>
    <row r="95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</row>
    <row r="95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</row>
    <row r="957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</row>
    <row r="958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</row>
    <row r="959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</row>
    <row r="960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</row>
    <row r="96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</row>
    <row r="96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</row>
    <row r="96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</row>
    <row r="964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</row>
    <row r="96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</row>
    <row r="96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</row>
    <row r="967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</row>
    <row r="968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</row>
    <row r="969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</row>
    <row r="970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</row>
    <row r="97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</row>
    <row r="97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</row>
    <row r="97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</row>
    <row r="974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</row>
    <row r="97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</row>
    <row r="97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</row>
    <row r="977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</row>
    <row r="978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</row>
    <row r="979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</row>
    <row r="980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</row>
    <row r="98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</row>
    <row r="98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</row>
    <row r="98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</row>
    <row r="984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</row>
    <row r="98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</row>
    <row r="98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</row>
    <row r="987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</row>
    <row r="988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</row>
    <row r="989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</row>
    <row r="990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</row>
    <row r="99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</row>
    <row r="99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</row>
    <row r="99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</row>
    <row r="994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</row>
    <row r="99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</row>
    <row r="996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</row>
    <row r="997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</row>
    <row r="998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</row>
    <row r="999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</row>
    <row r="1000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62.63"/>
  </cols>
  <sheetData>
    <row r="1" ht="30.0" customHeight="1">
      <c r="A1" s="87" t="str">
        <f>'水分とろみ'!A1</f>
        <v>とろみ調整食品</v>
      </c>
      <c r="B1" s="88"/>
      <c r="C1" s="45"/>
      <c r="D1" s="43"/>
      <c r="E1" s="89" t="str">
        <f>'水分とろみ'!E1</f>
        <v>備考</v>
      </c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ht="30.0" customHeight="1">
      <c r="A2" s="23"/>
      <c r="B2" s="91" t="str">
        <f>'水分とろみ'!B2</f>
        <v>小さじ1杯の量 (g)</v>
      </c>
      <c r="C2" s="92" t="s">
        <v>57</v>
      </c>
      <c r="D2" s="43"/>
      <c r="E2" s="93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ht="30.0" customHeight="1">
      <c r="A3" s="94" t="str">
        <f>'水分とろみ'!A3</f>
        <v>学会分類</v>
      </c>
      <c r="B3" s="91" t="str">
        <f>'水分とろみ'!B3</f>
        <v>薄いとろみ</v>
      </c>
      <c r="C3" s="91" t="str">
        <f>'水分とろみ'!C3</f>
        <v>中間のとろみ</v>
      </c>
      <c r="D3" s="91" t="str">
        <f>'水分とろみ'!D3</f>
        <v>濃いとろみ</v>
      </c>
      <c r="E3" s="64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</row>
    <row r="4" ht="45.0" customHeight="1">
      <c r="A4" s="94" t="str">
        <f>'水分とろみ'!A4</f>
        <v>使用目安量 (g)
水100mlあたり</v>
      </c>
      <c r="B4" s="95"/>
      <c r="C4" s="95"/>
      <c r="D4" s="95"/>
      <c r="E4" s="64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</row>
    <row r="5" ht="45.0" customHeight="1">
      <c r="A5" s="96" t="str">
        <f>'水分とろみ'!A5</f>
        <v>使用目安量
(小さじ)
水100mlあたり</v>
      </c>
      <c r="B5" s="97"/>
      <c r="C5" s="97"/>
      <c r="D5" s="97"/>
      <c r="E5" s="43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</row>
    <row r="6" ht="60.0" customHeight="1">
      <c r="A6" s="98"/>
      <c r="B6" s="99"/>
      <c r="C6" s="99"/>
      <c r="D6" s="99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</row>
    <row r="8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</row>
    <row r="9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</row>
    <row r="10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</row>
    <row r="1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</row>
    <row r="1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</row>
    <row r="13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</row>
    <row r="14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</row>
    <row r="1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</row>
    <row r="16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</row>
    <row r="17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</row>
    <row r="18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</row>
    <row r="19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</row>
    <row r="20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</row>
    <row r="21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</row>
    <row r="22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</row>
    <row r="23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</row>
    <row r="24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</row>
    <row r="25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</row>
    <row r="26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</row>
    <row r="27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</row>
    <row r="28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</row>
    <row r="29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</row>
    <row r="30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</row>
    <row r="31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</row>
    <row r="32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</row>
    <row r="33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</row>
    <row r="34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</row>
    <row r="3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</row>
    <row r="36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</row>
    <row r="37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</row>
    <row r="38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</row>
    <row r="44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</row>
    <row r="4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</row>
    <row r="46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</row>
    <row r="47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</row>
    <row r="48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</row>
    <row r="49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</row>
    <row r="50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</row>
    <row r="5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</row>
    <row r="52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</row>
    <row r="53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</row>
    <row r="54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</row>
    <row r="55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</row>
    <row r="56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</row>
    <row r="57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</row>
    <row r="58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</row>
    <row r="59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</row>
    <row r="61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</row>
    <row r="62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</row>
    <row r="64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</row>
    <row r="6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</row>
    <row r="66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</row>
    <row r="67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</row>
    <row r="68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</row>
    <row r="69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</row>
    <row r="70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</row>
    <row r="71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</row>
    <row r="72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</row>
    <row r="73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</row>
    <row r="74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</row>
    <row r="75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</row>
    <row r="76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</row>
    <row r="77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</row>
    <row r="78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</row>
    <row r="79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</row>
    <row r="80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</row>
    <row r="81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</row>
    <row r="83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</row>
    <row r="84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</row>
    <row r="85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</row>
    <row r="89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</row>
    <row r="90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</row>
    <row r="9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</row>
    <row r="92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</row>
    <row r="93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</row>
    <row r="94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</row>
    <row r="95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</row>
    <row r="96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</row>
    <row r="97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</row>
    <row r="98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</row>
    <row r="99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</row>
    <row r="100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</row>
    <row r="101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</row>
    <row r="102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</row>
    <row r="103">
      <c r="A103" s="90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</row>
    <row r="104">
      <c r="A104" s="90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</row>
    <row r="105">
      <c r="A105" s="90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</row>
    <row r="106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</row>
    <row r="107">
      <c r="A107" s="90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</row>
    <row r="108">
      <c r="A108" s="90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</row>
    <row r="109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</row>
    <row r="110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</row>
    <row r="111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</row>
    <row r="112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</row>
    <row r="113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</row>
    <row r="114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</row>
    <row r="11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</row>
    <row r="116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</row>
    <row r="117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</row>
    <row r="118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</row>
    <row r="119">
      <c r="A119" s="90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</row>
    <row r="120">
      <c r="A120" s="90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</row>
    <row r="121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</row>
    <row r="122">
      <c r="A122" s="90"/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</row>
    <row r="123">
      <c r="A123" s="90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</row>
    <row r="124">
      <c r="A124" s="90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</row>
    <row r="125">
      <c r="A125" s="90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</row>
    <row r="126">
      <c r="A126" s="90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</row>
    <row r="127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</row>
    <row r="128">
      <c r="A128" s="90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</row>
    <row r="129">
      <c r="A129" s="90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</row>
    <row r="130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</row>
    <row r="131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</row>
    <row r="132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</row>
    <row r="133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</row>
    <row r="134">
      <c r="A134" s="90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</row>
    <row r="135">
      <c r="A135" s="90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</row>
    <row r="136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</row>
    <row r="137">
      <c r="A137" s="90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</row>
    <row r="138">
      <c r="A138" s="90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</row>
    <row r="139">
      <c r="A139" s="90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</row>
    <row r="140">
      <c r="A140" s="90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</row>
    <row r="141">
      <c r="A141" s="90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</row>
    <row r="142">
      <c r="A142" s="90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</row>
    <row r="143">
      <c r="A143" s="90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</row>
    <row r="144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</row>
    <row r="145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</row>
    <row r="146">
      <c r="A146" s="90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</row>
    <row r="147">
      <c r="A147" s="90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</row>
    <row r="148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</row>
    <row r="149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</row>
    <row r="150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</row>
    <row r="151">
      <c r="A151" s="90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</row>
    <row r="152">
      <c r="A152" s="90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</row>
    <row r="153">
      <c r="A153" s="90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</row>
    <row r="154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</row>
    <row r="155">
      <c r="A155" s="90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</row>
    <row r="156">
      <c r="A156" s="90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</row>
    <row r="157">
      <c r="A157" s="90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</row>
    <row r="158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</row>
    <row r="159">
      <c r="A159" s="90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</row>
    <row r="160">
      <c r="A160" s="90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</row>
    <row r="161">
      <c r="A161" s="90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</row>
    <row r="162">
      <c r="A162" s="90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</row>
    <row r="163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</row>
    <row r="164">
      <c r="A164" s="90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</row>
    <row r="165">
      <c r="A165" s="90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</row>
    <row r="166">
      <c r="A166" s="90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</row>
    <row r="167">
      <c r="A167" s="90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</row>
    <row r="168">
      <c r="A168" s="90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</row>
    <row r="169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</row>
    <row r="170">
      <c r="A170" s="90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</row>
    <row r="171">
      <c r="A171" s="90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</row>
    <row r="172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</row>
    <row r="173">
      <c r="A173" s="90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</row>
    <row r="174">
      <c r="A174" s="90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</row>
    <row r="175">
      <c r="A175" s="90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</row>
    <row r="176">
      <c r="A176" s="90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</row>
    <row r="177">
      <c r="A177" s="90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</row>
    <row r="178">
      <c r="A178" s="90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</row>
    <row r="179">
      <c r="A179" s="90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</row>
    <row r="180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</row>
    <row r="181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</row>
    <row r="182">
      <c r="A182" s="90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</row>
    <row r="183">
      <c r="A183" s="90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</row>
    <row r="184">
      <c r="A184" s="90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</row>
    <row r="185">
      <c r="A185" s="90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</row>
    <row r="186">
      <c r="A186" s="90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</row>
    <row r="187">
      <c r="A187" s="90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</row>
    <row r="188">
      <c r="A188" s="90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</row>
    <row r="189">
      <c r="A189" s="90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</row>
    <row r="190">
      <c r="A190" s="90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</row>
    <row r="191">
      <c r="A191" s="90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</row>
    <row r="192">
      <c r="A192" s="90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</row>
    <row r="193">
      <c r="A193" s="90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</row>
    <row r="194">
      <c r="A194" s="90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</row>
    <row r="195">
      <c r="A195" s="90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</row>
    <row r="196">
      <c r="A196" s="90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</row>
    <row r="197">
      <c r="A197" s="90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</row>
    <row r="198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</row>
    <row r="199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</row>
    <row r="200">
      <c r="A200" s="90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</row>
    <row r="201">
      <c r="A201" s="90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</row>
    <row r="202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</row>
    <row r="203">
      <c r="A203" s="90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</row>
    <row r="204">
      <c r="A204" s="90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</row>
    <row r="205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</row>
    <row r="206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</row>
    <row r="207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</row>
    <row r="208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</row>
    <row r="209">
      <c r="A209" s="90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</row>
    <row r="210">
      <c r="A210" s="90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</row>
    <row r="211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</row>
    <row r="212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</row>
    <row r="213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</row>
    <row r="214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</row>
    <row r="215">
      <c r="A215" s="90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</row>
    <row r="216">
      <c r="A216" s="90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</row>
    <row r="217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</row>
    <row r="218">
      <c r="A218" s="90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</row>
    <row r="219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</row>
    <row r="220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</row>
    <row r="221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</row>
    <row r="222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</row>
    <row r="223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</row>
    <row r="224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</row>
    <row r="2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</row>
    <row r="226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</row>
    <row r="227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</row>
    <row r="228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</row>
    <row r="229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</row>
    <row r="230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</row>
    <row r="231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</row>
    <row r="232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</row>
    <row r="233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</row>
    <row r="234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</row>
    <row r="23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</row>
    <row r="236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</row>
    <row r="237">
      <c r="A237" s="90"/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</row>
    <row r="238">
      <c r="A238" s="90"/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</row>
    <row r="239">
      <c r="A239" s="90"/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</row>
    <row r="240">
      <c r="A240" s="90"/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</row>
    <row r="241">
      <c r="A241" s="90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</row>
    <row r="242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</row>
    <row r="243">
      <c r="A243" s="90"/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</row>
    <row r="244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</row>
    <row r="245">
      <c r="A245" s="90"/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</row>
    <row r="246">
      <c r="A246" s="90"/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</row>
    <row r="247">
      <c r="A247" s="90"/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</row>
    <row r="248">
      <c r="A248" s="90"/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</row>
    <row r="249">
      <c r="A249" s="90"/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</row>
    <row r="250">
      <c r="A250" s="90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</row>
    <row r="251">
      <c r="A251" s="90"/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</row>
    <row r="252">
      <c r="A252" s="90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</row>
    <row r="253">
      <c r="A253" s="90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</row>
    <row r="254">
      <c r="A254" s="90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</row>
    <row r="255">
      <c r="A255" s="90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</row>
    <row r="256">
      <c r="A256" s="90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</row>
    <row r="257">
      <c r="A257" s="9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</row>
    <row r="258">
      <c r="A258" s="9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</row>
    <row r="259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</row>
    <row r="260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</row>
    <row r="261">
      <c r="A261" s="90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</row>
    <row r="262">
      <c r="A262" s="9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</row>
    <row r="263">
      <c r="A263" s="90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</row>
    <row r="264">
      <c r="A264" s="90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</row>
    <row r="265">
      <c r="A265" s="90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</row>
    <row r="266">
      <c r="A266" s="90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</row>
    <row r="267">
      <c r="A267" s="9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</row>
    <row r="268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</row>
    <row r="269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</row>
    <row r="270">
      <c r="A270" s="90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</row>
    <row r="271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</row>
    <row r="272">
      <c r="A272" s="90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</row>
    <row r="273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</row>
    <row r="274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</row>
    <row r="275">
      <c r="A275" s="90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</row>
    <row r="276">
      <c r="A276" s="90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</row>
    <row r="277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</row>
    <row r="278">
      <c r="A278" s="90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</row>
    <row r="279">
      <c r="A279" s="90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</row>
    <row r="280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</row>
    <row r="281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</row>
    <row r="282">
      <c r="A282" s="9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</row>
    <row r="283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</row>
    <row r="284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</row>
    <row r="285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</row>
    <row r="286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</row>
    <row r="287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</row>
    <row r="288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</row>
    <row r="289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</row>
    <row r="290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</row>
    <row r="291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</row>
    <row r="292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</row>
    <row r="293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</row>
    <row r="294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</row>
    <row r="295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</row>
    <row r="296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</row>
    <row r="297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</row>
    <row r="298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</row>
    <row r="299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</row>
    <row r="300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</row>
    <row r="301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</row>
    <row r="302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</row>
    <row r="303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</row>
    <row r="304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</row>
    <row r="305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</row>
    <row r="306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</row>
    <row r="307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</row>
    <row r="308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</row>
    <row r="309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</row>
    <row r="310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</row>
    <row r="311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</row>
    <row r="312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</row>
    <row r="313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</row>
    <row r="314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</row>
    <row r="315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</row>
    <row r="316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</row>
    <row r="317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</row>
    <row r="318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</row>
    <row r="319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</row>
    <row r="320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</row>
    <row r="321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</row>
    <row r="322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</row>
    <row r="323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</row>
    <row r="324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</row>
    <row r="325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</row>
    <row r="326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</row>
    <row r="327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</row>
    <row r="328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</row>
    <row r="329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</row>
    <row r="330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</row>
    <row r="331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</row>
    <row r="332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</row>
    <row r="333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</row>
    <row r="334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</row>
    <row r="335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</row>
    <row r="336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</row>
    <row r="337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</row>
    <row r="338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</row>
    <row r="339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</row>
    <row r="340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</row>
    <row r="341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</row>
    <row r="342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</row>
    <row r="343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</row>
    <row r="344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</row>
    <row r="345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</row>
    <row r="346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</row>
    <row r="347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</row>
    <row r="348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</row>
    <row r="349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</row>
    <row r="350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</row>
    <row r="351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</row>
    <row r="352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</row>
    <row r="353">
      <c r="A353" s="90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</row>
    <row r="354">
      <c r="A354" s="90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</row>
    <row r="355">
      <c r="A355" s="90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</row>
    <row r="356">
      <c r="A356" s="90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</row>
    <row r="357">
      <c r="A357" s="90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</row>
    <row r="358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</row>
    <row r="359">
      <c r="A359" s="90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</row>
    <row r="360">
      <c r="A360" s="90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</row>
    <row r="361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</row>
    <row r="362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</row>
    <row r="363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</row>
    <row r="364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</row>
    <row r="365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</row>
    <row r="366">
      <c r="A366" s="90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</row>
    <row r="367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</row>
    <row r="368">
      <c r="A368" s="90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</row>
    <row r="369">
      <c r="A369" s="90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</row>
    <row r="370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</row>
    <row r="371">
      <c r="A371" s="90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</row>
    <row r="372">
      <c r="A372" s="90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</row>
    <row r="373">
      <c r="A373" s="90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</row>
    <row r="374">
      <c r="A374" s="90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</row>
    <row r="375">
      <c r="A375" s="90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</row>
    <row r="376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</row>
    <row r="377">
      <c r="A377" s="90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</row>
    <row r="378">
      <c r="A378" s="90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</row>
    <row r="379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</row>
    <row r="380">
      <c r="A380" s="90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</row>
    <row r="381">
      <c r="A381" s="90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</row>
    <row r="382">
      <c r="A382" s="90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</row>
    <row r="383">
      <c r="A383" s="90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</row>
    <row r="384">
      <c r="A384" s="90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</row>
    <row r="385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</row>
    <row r="386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</row>
    <row r="387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</row>
    <row r="388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</row>
    <row r="389">
      <c r="A389" s="90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</row>
    <row r="390">
      <c r="A390" s="90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</row>
    <row r="391">
      <c r="A391" s="90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</row>
    <row r="392">
      <c r="A392" s="90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</row>
    <row r="393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</row>
    <row r="394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</row>
    <row r="395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</row>
    <row r="396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</row>
    <row r="397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</row>
    <row r="398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</row>
    <row r="399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</row>
    <row r="400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</row>
    <row r="40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</row>
    <row r="402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</row>
    <row r="403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</row>
    <row r="404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</row>
    <row r="405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</row>
    <row r="406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</row>
    <row r="407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</row>
    <row r="408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</row>
    <row r="409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</row>
    <row r="410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</row>
    <row r="41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</row>
    <row r="412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</row>
    <row r="413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</row>
    <row r="414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</row>
    <row r="415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</row>
    <row r="416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</row>
    <row r="417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</row>
    <row r="418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</row>
    <row r="419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</row>
    <row r="420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</row>
    <row r="42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</row>
    <row r="422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</row>
    <row r="423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</row>
    <row r="424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</row>
    <row r="425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</row>
    <row r="426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</row>
    <row r="427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</row>
    <row r="428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</row>
    <row r="429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</row>
    <row r="430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</row>
    <row r="43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</row>
    <row r="432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</row>
    <row r="433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</row>
    <row r="434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</row>
    <row r="435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</row>
    <row r="436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</row>
    <row r="437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</row>
    <row r="438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</row>
    <row r="439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</row>
    <row r="440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</row>
    <row r="44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</row>
    <row r="442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</row>
    <row r="443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</row>
    <row r="444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</row>
    <row r="445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</row>
    <row r="446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</row>
    <row r="447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</row>
    <row r="448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</row>
    <row r="449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</row>
    <row r="450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</row>
    <row r="45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</row>
    <row r="452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</row>
    <row r="453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</row>
    <row r="454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</row>
    <row r="455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</row>
    <row r="456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</row>
    <row r="457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</row>
    <row r="458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</row>
    <row r="459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</row>
    <row r="460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</row>
    <row r="46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</row>
    <row r="462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</row>
    <row r="463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</row>
    <row r="464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</row>
    <row r="465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</row>
    <row r="466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</row>
    <row r="467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</row>
    <row r="468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</row>
    <row r="469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</row>
    <row r="470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</row>
    <row r="47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</row>
    <row r="472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</row>
    <row r="473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</row>
    <row r="474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</row>
    <row r="475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</row>
    <row r="476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</row>
    <row r="477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</row>
    <row r="478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</row>
    <row r="479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</row>
    <row r="480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</row>
    <row r="48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</row>
    <row r="482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</row>
    <row r="483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</row>
    <row r="484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</row>
    <row r="485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</row>
    <row r="486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</row>
    <row r="487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</row>
    <row r="488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</row>
    <row r="489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</row>
    <row r="490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</row>
    <row r="49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</row>
    <row r="492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</row>
    <row r="493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</row>
    <row r="494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</row>
    <row r="495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</row>
    <row r="496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</row>
    <row r="497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</row>
    <row r="498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</row>
    <row r="499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</row>
    <row r="500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</row>
    <row r="50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</row>
    <row r="502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</row>
    <row r="503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</row>
    <row r="504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</row>
    <row r="505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</row>
    <row r="506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</row>
    <row r="507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</row>
    <row r="508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</row>
    <row r="509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</row>
    <row r="510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</row>
    <row r="51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</row>
    <row r="512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</row>
    <row r="513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</row>
    <row r="514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</row>
    <row r="515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</row>
    <row r="516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</row>
    <row r="517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</row>
    <row r="518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</row>
    <row r="519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</row>
    <row r="520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</row>
    <row r="52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</row>
    <row r="522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</row>
    <row r="523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</row>
    <row r="524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</row>
    <row r="525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</row>
    <row r="526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</row>
    <row r="527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</row>
    <row r="528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</row>
    <row r="529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</row>
    <row r="530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</row>
    <row r="53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</row>
    <row r="532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</row>
    <row r="533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</row>
    <row r="534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</row>
    <row r="535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</row>
    <row r="536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</row>
    <row r="537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</row>
    <row r="538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</row>
    <row r="539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</row>
    <row r="540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</row>
    <row r="54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</row>
    <row r="542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</row>
    <row r="543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</row>
    <row r="544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</row>
    <row r="545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</row>
    <row r="546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</row>
    <row r="547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</row>
    <row r="548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</row>
    <row r="549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</row>
    <row r="550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</row>
    <row r="55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</row>
    <row r="552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</row>
    <row r="553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</row>
    <row r="554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</row>
    <row r="555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</row>
    <row r="556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</row>
    <row r="557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</row>
    <row r="558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</row>
    <row r="559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</row>
    <row r="560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</row>
    <row r="56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</row>
    <row r="562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</row>
    <row r="563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</row>
    <row r="564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</row>
    <row r="565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</row>
    <row r="566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</row>
    <row r="567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</row>
    <row r="568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</row>
    <row r="569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</row>
    <row r="570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</row>
    <row r="57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</row>
    <row r="572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</row>
    <row r="573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</row>
    <row r="574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</row>
    <row r="575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</row>
    <row r="576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</row>
    <row r="577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</row>
    <row r="578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</row>
    <row r="579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</row>
    <row r="580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</row>
    <row r="58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</row>
    <row r="582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</row>
    <row r="583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</row>
    <row r="584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</row>
    <row r="585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</row>
    <row r="586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</row>
    <row r="587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</row>
    <row r="588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</row>
    <row r="589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</row>
    <row r="590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</row>
    <row r="59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</row>
    <row r="592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</row>
    <row r="593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</row>
    <row r="594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</row>
    <row r="595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</row>
    <row r="596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</row>
    <row r="597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</row>
    <row r="598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</row>
    <row r="599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</row>
    <row r="600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</row>
    <row r="601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</row>
    <row r="602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</row>
    <row r="603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</row>
    <row r="604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</row>
    <row r="605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</row>
    <row r="606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</row>
    <row r="607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</row>
    <row r="608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</row>
    <row r="609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</row>
    <row r="610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</row>
    <row r="611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</row>
    <row r="612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</row>
    <row r="613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</row>
    <row r="614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</row>
    <row r="615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</row>
    <row r="616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</row>
    <row r="617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</row>
    <row r="618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</row>
    <row r="619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</row>
    <row r="620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</row>
    <row r="621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</row>
    <row r="622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</row>
    <row r="623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</row>
    <row r="624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</row>
    <row r="625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</row>
    <row r="626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</row>
    <row r="627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</row>
    <row r="628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</row>
    <row r="629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</row>
    <row r="630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</row>
    <row r="631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</row>
    <row r="632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</row>
    <row r="633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</row>
    <row r="634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</row>
    <row r="635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</row>
    <row r="636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</row>
    <row r="637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</row>
    <row r="638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</row>
    <row r="639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</row>
    <row r="640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</row>
    <row r="641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</row>
    <row r="642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</row>
    <row r="643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</row>
    <row r="644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</row>
    <row r="645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</row>
    <row r="646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</row>
    <row r="647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</row>
    <row r="648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</row>
    <row r="649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</row>
    <row r="650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</row>
    <row r="651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</row>
    <row r="652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</row>
    <row r="653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</row>
    <row r="654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</row>
    <row r="655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</row>
    <row r="656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</row>
    <row r="657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</row>
    <row r="658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</row>
    <row r="659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</row>
    <row r="660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</row>
    <row r="661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</row>
    <row r="662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</row>
    <row r="663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</row>
    <row r="664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</row>
    <row r="665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</row>
    <row r="666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</row>
    <row r="667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</row>
    <row r="668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</row>
    <row r="669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</row>
    <row r="670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</row>
    <row r="671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</row>
    <row r="672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</row>
    <row r="673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</row>
    <row r="674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</row>
    <row r="675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</row>
    <row r="676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</row>
    <row r="677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</row>
    <row r="678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</row>
    <row r="679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</row>
    <row r="680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</row>
    <row r="681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</row>
    <row r="682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</row>
    <row r="683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</row>
    <row r="684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</row>
    <row r="685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</row>
    <row r="686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</row>
    <row r="687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</row>
    <row r="688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</row>
    <row r="689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</row>
    <row r="690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</row>
    <row r="691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</row>
    <row r="692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</row>
    <row r="693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</row>
    <row r="694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</row>
    <row r="695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</row>
    <row r="696">
      <c r="A696" s="90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</row>
    <row r="697">
      <c r="A697" s="90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</row>
    <row r="698">
      <c r="A698" s="90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</row>
    <row r="699">
      <c r="A699" s="90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</row>
    <row r="700">
      <c r="A700" s="90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</row>
    <row r="701">
      <c r="A701" s="90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</row>
    <row r="702">
      <c r="A702" s="90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</row>
    <row r="703">
      <c r="A703" s="90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</row>
    <row r="704">
      <c r="A704" s="90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</row>
    <row r="705">
      <c r="A705" s="90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</row>
    <row r="706">
      <c r="A706" s="90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</row>
    <row r="707">
      <c r="A707" s="90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</row>
    <row r="708">
      <c r="A708" s="90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</row>
    <row r="709">
      <c r="A709" s="90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</row>
    <row r="710">
      <c r="A710" s="90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</row>
    <row r="711">
      <c r="A711" s="90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</row>
    <row r="712">
      <c r="A712" s="90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</row>
    <row r="713">
      <c r="A713" s="90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</row>
    <row r="714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</row>
    <row r="715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</row>
    <row r="716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</row>
    <row r="717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</row>
    <row r="718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</row>
    <row r="719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</row>
    <row r="720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</row>
    <row r="721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</row>
    <row r="722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</row>
    <row r="723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</row>
    <row r="724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</row>
    <row r="725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</row>
    <row r="726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</row>
    <row r="727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</row>
    <row r="728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</row>
    <row r="729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</row>
    <row r="730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</row>
    <row r="731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</row>
    <row r="732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</row>
    <row r="733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</row>
    <row r="734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</row>
    <row r="735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</row>
    <row r="736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</row>
    <row r="737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</row>
    <row r="738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</row>
    <row r="739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</row>
    <row r="740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</row>
    <row r="741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</row>
    <row r="742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</row>
    <row r="743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</row>
    <row r="744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</row>
    <row r="745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</row>
    <row r="746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</row>
    <row r="747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</row>
    <row r="748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</row>
    <row r="749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</row>
    <row r="750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</row>
    <row r="751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</row>
    <row r="752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</row>
    <row r="753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</row>
    <row r="754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</row>
    <row r="755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</row>
    <row r="756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</row>
    <row r="757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</row>
    <row r="758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</row>
    <row r="759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</row>
    <row r="760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</row>
    <row r="761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</row>
    <row r="762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</row>
    <row r="763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</row>
    <row r="764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</row>
    <row r="765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</row>
    <row r="766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</row>
    <row r="767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</row>
    <row r="768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</row>
    <row r="769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</row>
    <row r="770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</row>
    <row r="771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</row>
    <row r="772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</row>
    <row r="773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</row>
    <row r="774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</row>
    <row r="775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</row>
    <row r="776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</row>
    <row r="777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</row>
    <row r="778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</row>
    <row r="779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</row>
    <row r="780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</row>
    <row r="781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</row>
    <row r="782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</row>
    <row r="783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</row>
    <row r="784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</row>
    <row r="785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</row>
    <row r="786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</row>
    <row r="787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</row>
    <row r="788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</row>
    <row r="789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</row>
    <row r="790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</row>
    <row r="791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</row>
    <row r="792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</row>
    <row r="793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</row>
    <row r="794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</row>
    <row r="795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</row>
    <row r="796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</row>
    <row r="797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</row>
    <row r="798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</row>
    <row r="799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</row>
    <row r="800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</row>
    <row r="801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</row>
    <row r="802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</row>
    <row r="803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</row>
    <row r="804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</row>
    <row r="805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</row>
    <row r="806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</row>
    <row r="807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</row>
    <row r="808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</row>
    <row r="809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</row>
    <row r="810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</row>
    <row r="811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</row>
    <row r="812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</row>
    <row r="813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</row>
    <row r="814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</row>
    <row r="815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</row>
    <row r="816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</row>
    <row r="817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</row>
    <row r="818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</row>
    <row r="819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</row>
    <row r="820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</row>
    <row r="821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</row>
    <row r="822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</row>
    <row r="823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</row>
    <row r="824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</row>
    <row r="825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</row>
    <row r="826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</row>
    <row r="827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</row>
    <row r="828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</row>
    <row r="829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</row>
    <row r="830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</row>
    <row r="831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</row>
    <row r="832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</row>
    <row r="833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</row>
    <row r="834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</row>
    <row r="835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</row>
    <row r="836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</row>
    <row r="837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</row>
    <row r="838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</row>
    <row r="839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</row>
    <row r="840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</row>
    <row r="841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</row>
    <row r="842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</row>
    <row r="843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</row>
    <row r="844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</row>
    <row r="845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</row>
    <row r="846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</row>
    <row r="847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</row>
    <row r="848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</row>
    <row r="849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</row>
    <row r="850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</row>
    <row r="851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</row>
    <row r="852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</row>
    <row r="853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</row>
    <row r="854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</row>
    <row r="855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</row>
    <row r="856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</row>
    <row r="857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</row>
    <row r="858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</row>
    <row r="859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</row>
    <row r="860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</row>
    <row r="861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</row>
    <row r="862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</row>
    <row r="863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</row>
    <row r="864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</row>
    <row r="865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</row>
    <row r="866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</row>
    <row r="867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</row>
    <row r="868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</row>
    <row r="869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</row>
    <row r="870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</row>
    <row r="871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</row>
    <row r="872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</row>
    <row r="873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</row>
    <row r="874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</row>
    <row r="875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</row>
    <row r="876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</row>
    <row r="877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</row>
    <row r="878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</row>
    <row r="879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</row>
    <row r="880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</row>
    <row r="881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</row>
    <row r="882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</row>
    <row r="883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</row>
    <row r="884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</row>
    <row r="885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</row>
    <row r="886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</row>
    <row r="887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</row>
    <row r="888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</row>
    <row r="889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</row>
    <row r="890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</row>
    <row r="891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</row>
    <row r="892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</row>
    <row r="893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</row>
    <row r="894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</row>
    <row r="895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</row>
    <row r="896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</row>
    <row r="897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</row>
    <row r="898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</row>
    <row r="899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</row>
    <row r="900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</row>
    <row r="901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</row>
    <row r="902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</row>
    <row r="903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</row>
    <row r="904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</row>
    <row r="905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</row>
    <row r="906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</row>
    <row r="907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</row>
    <row r="908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</row>
    <row r="909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</row>
    <row r="910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</row>
    <row r="911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</row>
    <row r="912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</row>
    <row r="913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</row>
    <row r="914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</row>
    <row r="915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</row>
    <row r="916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</row>
    <row r="917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</row>
    <row r="918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</row>
    <row r="919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</row>
    <row r="920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</row>
    <row r="921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</row>
    <row r="922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</row>
    <row r="923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</row>
    <row r="924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</row>
    <row r="925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</row>
    <row r="926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</row>
    <row r="927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</row>
    <row r="928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</row>
    <row r="929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</row>
    <row r="930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</row>
    <row r="931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</row>
    <row r="932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</row>
    <row r="933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</row>
    <row r="934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</row>
    <row r="935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</row>
    <row r="936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</row>
    <row r="937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</row>
    <row r="938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</row>
    <row r="939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</row>
    <row r="940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</row>
    <row r="941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</row>
    <row r="942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</row>
    <row r="943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</row>
    <row r="944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</row>
    <row r="945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</row>
    <row r="946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</row>
    <row r="947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</row>
    <row r="948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</row>
    <row r="949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</row>
    <row r="950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</row>
    <row r="951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</row>
    <row r="952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</row>
    <row r="953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</row>
    <row r="954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</row>
    <row r="955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</row>
    <row r="956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</row>
    <row r="957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</row>
    <row r="958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</row>
    <row r="959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</row>
    <row r="960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</row>
    <row r="961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</row>
    <row r="962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</row>
    <row r="963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</row>
    <row r="964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</row>
    <row r="965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</row>
    <row r="966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</row>
    <row r="967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</row>
    <row r="968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</row>
    <row r="969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</row>
    <row r="970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</row>
    <row r="971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</row>
    <row r="972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</row>
    <row r="973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</row>
    <row r="974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</row>
    <row r="975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</row>
    <row r="976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</row>
    <row r="977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</row>
    <row r="978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</row>
    <row r="979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</row>
    <row r="980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</row>
    <row r="981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</row>
    <row r="982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</row>
    <row r="983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</row>
    <row r="984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</row>
    <row r="985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</row>
    <row r="986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</row>
    <row r="987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</row>
    <row r="988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</row>
    <row r="989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</row>
    <row r="990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</row>
    <row r="991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</row>
    <row r="992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</row>
    <row r="993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</row>
    <row r="994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</row>
    <row r="995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</row>
    <row r="996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</row>
    <row r="997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</row>
    <row r="998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</row>
    <row r="999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</row>
    <row r="1000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  <c r="R1000" s="90"/>
      <c r="S1000" s="90"/>
      <c r="T1000" s="90"/>
      <c r="U1000" s="90"/>
      <c r="V1000" s="90"/>
      <c r="W1000" s="90"/>
      <c r="X1000" s="90"/>
      <c r="Y1000" s="90"/>
      <c r="Z1000" s="90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5" t="s">
        <v>19</v>
      </c>
      <c r="B1" s="36" t="str">
        <f>'施設情報ウェブ出力'!B2</f>
        <v>くびきの里 ショートステイ</v>
      </c>
      <c r="C1" s="37"/>
      <c r="D1" s="38" t="s">
        <v>20</v>
      </c>
      <c r="E1" s="19"/>
      <c r="F1" s="39" t="str">
        <f>'施設情報ウェブ出力'!B3</f>
        <v/>
      </c>
      <c r="G1" s="15"/>
      <c r="H1" s="15"/>
      <c r="I1" s="15"/>
      <c r="J1" s="15"/>
      <c r="K1" s="19"/>
      <c r="L1" s="35" t="s">
        <v>21</v>
      </c>
      <c r="M1" s="40">
        <f>'施設情報ウェブ出力'!B6</f>
        <v>45521</v>
      </c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ht="22.5" customHeight="1">
      <c r="A2" s="23"/>
      <c r="B2" s="42"/>
      <c r="C2" s="43"/>
      <c r="D2" s="38" t="s">
        <v>22</v>
      </c>
      <c r="E2" s="19"/>
      <c r="F2" s="44" t="str">
        <f>'施設情報ウェブ出力'!B4</f>
        <v/>
      </c>
      <c r="G2" s="45"/>
      <c r="H2" s="43"/>
      <c r="I2" s="46" t="s">
        <v>23</v>
      </c>
      <c r="J2" s="47" t="str">
        <f>'施設情報ウェブ出力'!B5</f>
        <v/>
      </c>
      <c r="K2" s="19"/>
      <c r="L2" s="23"/>
      <c r="M2" s="23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ht="7.5" customHeight="1">
      <c r="A3" s="41"/>
      <c r="B3" s="41"/>
      <c r="C3" s="100" t="s">
        <v>57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ht="22.5" customHeight="1">
      <c r="A4" s="48" t="s">
        <v>24</v>
      </c>
      <c r="B4" s="49"/>
      <c r="C4" s="49"/>
      <c r="D4" s="49"/>
      <c r="E4" s="49"/>
      <c r="F4" s="37"/>
      <c r="G4" s="50"/>
      <c r="H4" s="48" t="s">
        <v>25</v>
      </c>
      <c r="I4" s="49"/>
      <c r="J4" s="49"/>
      <c r="K4" s="49"/>
      <c r="L4" s="49"/>
      <c r="M4" s="37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ht="15.0" customHeight="1">
      <c r="A5" s="3" t="s">
        <v>26</v>
      </c>
      <c r="B5" s="3" t="s">
        <v>27</v>
      </c>
      <c r="C5" s="3" t="s">
        <v>28</v>
      </c>
      <c r="D5" s="3" t="s">
        <v>29</v>
      </c>
      <c r="E5" s="52" t="s">
        <v>30</v>
      </c>
      <c r="F5" s="19"/>
      <c r="G5" s="50"/>
      <c r="H5" s="53" t="s">
        <v>26</v>
      </c>
      <c r="I5" s="53" t="s">
        <v>27</v>
      </c>
      <c r="J5" s="53" t="s">
        <v>28</v>
      </c>
      <c r="K5" s="53" t="s">
        <v>29</v>
      </c>
      <c r="L5" s="54" t="s">
        <v>30</v>
      </c>
      <c r="M5" s="19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ht="90.0" customHeight="1">
      <c r="A6" s="8" t="s">
        <v>31</v>
      </c>
      <c r="B6" s="55" t="str">
        <f>'副食'!C2</f>
        <v>均質で、べたつきなどないゼリー。
離水が少なく、スライス状にすくうことが可能なもの。
たんぱく質含有量が少ないもの。</v>
      </c>
      <c r="C6" s="27" t="str">
        <f>'副食'!D2</f>
        <v/>
      </c>
      <c r="D6" s="18"/>
      <c r="E6" s="101"/>
      <c r="F6" s="19"/>
      <c r="G6" s="57"/>
      <c r="H6" s="8" t="s">
        <v>31</v>
      </c>
      <c r="I6" s="55" t="str">
        <f>'主食'!C2</f>
        <v/>
      </c>
      <c r="J6" s="27" t="str">
        <f>'主食'!D2</f>
        <v/>
      </c>
      <c r="K6" s="27"/>
      <c r="L6" s="56"/>
      <c r="M6" s="19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ht="90.0" customHeight="1">
      <c r="A7" s="8" t="s">
        <v>32</v>
      </c>
      <c r="B7" s="55" t="str">
        <f>'副食'!C3</f>
        <v>均質で、べたつきなどないゼリー・プリン・ムース。</v>
      </c>
      <c r="C7" s="27" t="str">
        <f>'副食'!D3</f>
        <v/>
      </c>
      <c r="D7" s="18"/>
      <c r="E7" s="101"/>
      <c r="F7" s="19"/>
      <c r="G7" s="57"/>
      <c r="H7" s="8" t="s">
        <v>32</v>
      </c>
      <c r="I7" s="55" t="str">
        <f>'主食'!C3</f>
        <v>ミキサーを使用したもの。
粒が残らずなめらかで均一な状態で、ゲル化剤を混ぜ、ゼリー状にした粥。　　　　　　　　</v>
      </c>
      <c r="J7" s="27" t="str">
        <f>'主食'!D3</f>
        <v/>
      </c>
      <c r="K7" s="18" t="s">
        <v>1</v>
      </c>
      <c r="L7" s="101" t="s">
        <v>2</v>
      </c>
      <c r="M7" s="19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ht="90.0" customHeight="1">
      <c r="A8" s="29" t="s">
        <v>58</v>
      </c>
      <c r="B8" s="55" t="str">
        <f>'副食'!C4</f>
        <v>ミキサーを使用し、粒が残らずなめらかに均一な状態。
ゲル化剤・とろみ剤でまとめたもの。</v>
      </c>
      <c r="C8" s="27" t="str">
        <f>'副食'!D4</f>
        <v/>
      </c>
      <c r="D8" s="18" t="s">
        <v>5</v>
      </c>
      <c r="E8" s="101" t="s">
        <v>6</v>
      </c>
      <c r="F8" s="19"/>
      <c r="G8" s="57"/>
      <c r="H8" s="29" t="s">
        <v>59</v>
      </c>
      <c r="I8" s="55" t="str">
        <f>'主食'!C4</f>
        <v>ミキサーを使用し、粒が残らずなめらかに均一な状態。ゲル化剤・とろみ剤でまとめたもの。</v>
      </c>
      <c r="J8" s="27" t="str">
        <f>'主食'!D4</f>
        <v/>
      </c>
      <c r="K8" s="18" t="s">
        <v>3</v>
      </c>
      <c r="L8" s="101" t="s">
        <v>4</v>
      </c>
      <c r="M8" s="19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ht="90.0" customHeight="1">
      <c r="A9" s="29" t="s">
        <v>60</v>
      </c>
      <c r="B9" s="55" t="str">
        <f>'副食'!C5</f>
        <v>フードプロセッサーやミキサー等を使用したもので、若干の粒が残った状態。
ゲル化剤・とろみ剤でまとめたもの。</v>
      </c>
      <c r="C9" s="27" t="str">
        <f>'副食'!D5</f>
        <v/>
      </c>
      <c r="D9" s="18"/>
      <c r="E9" s="101"/>
      <c r="F9" s="19"/>
      <c r="G9" s="57"/>
      <c r="H9" s="29" t="s">
        <v>61</v>
      </c>
      <c r="I9" s="55" t="str">
        <f>'主食'!C5</f>
        <v>フードプロセッサーやミキサー等を使用したもので、若干の粒が残った状態。離水や粘度、付着性に配慮した粥。</v>
      </c>
      <c r="J9" s="27" t="str">
        <f>'主食'!D5</f>
        <v/>
      </c>
      <c r="K9" s="18" t="s">
        <v>7</v>
      </c>
      <c r="L9" s="101" t="s">
        <v>8</v>
      </c>
      <c r="M9" s="19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ht="90.0" customHeight="1">
      <c r="A10" s="58" t="s">
        <v>37</v>
      </c>
      <c r="B10" s="55" t="str">
        <f>'副食'!C6</f>
        <v>フードプロセッサーやミキサー等を使用したものを、ゲル化剤で固めたもの。
舌や口蓋で押しつぶせる程度の硬さ。</v>
      </c>
      <c r="C10" s="27" t="str">
        <f>'副食'!D6</f>
        <v/>
      </c>
      <c r="D10" s="18" t="s">
        <v>9</v>
      </c>
      <c r="E10" s="101" t="s">
        <v>10</v>
      </c>
      <c r="F10" s="19"/>
      <c r="G10" s="57"/>
      <c r="H10" s="58" t="s">
        <v>37</v>
      </c>
      <c r="I10" s="55" t="str">
        <f>'主食'!C6</f>
        <v>全粥に離水防止のとろみ剤やゲル化剤を混ぜたもの。</v>
      </c>
      <c r="J10" s="27" t="str">
        <f>'主食'!D6</f>
        <v/>
      </c>
      <c r="K10" s="18"/>
      <c r="L10" s="101"/>
      <c r="M10" s="19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ht="90.0" customHeight="1">
      <c r="A11" s="59" t="s">
        <v>38</v>
      </c>
      <c r="B11" s="55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27" t="str">
        <f>'副食'!D7</f>
        <v/>
      </c>
      <c r="D11" s="18" t="s">
        <v>13</v>
      </c>
      <c r="E11" s="101" t="s">
        <v>14</v>
      </c>
      <c r="F11" s="19"/>
      <c r="G11" s="57"/>
      <c r="H11" s="59" t="s">
        <v>38</v>
      </c>
      <c r="I11" s="55" t="str">
        <f>'主食'!C7</f>
        <v>米重量に対し5倍の水分量。または、米飯重量の2倍の水分量で炊いた粥。粒が残っている不均一な状態。</v>
      </c>
      <c r="J11" s="27" t="str">
        <f>'主食'!D7</f>
        <v/>
      </c>
      <c r="K11" s="18" t="s">
        <v>11</v>
      </c>
      <c r="L11" s="101" t="s">
        <v>12</v>
      </c>
      <c r="M11" s="19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ht="90.0" customHeight="1">
      <c r="A12" s="23"/>
      <c r="B12" s="55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27" t="str">
        <f>'副食'!D8</f>
        <v/>
      </c>
      <c r="D12" s="18" t="s">
        <v>17</v>
      </c>
      <c r="E12" s="101" t="s">
        <v>18</v>
      </c>
      <c r="F12" s="19"/>
      <c r="G12" s="57"/>
      <c r="H12" s="23"/>
      <c r="I12" s="55" t="str">
        <f>'主食'!C8</f>
        <v>水分量をやや多めに、軟らかく炊いたご飯。</v>
      </c>
      <c r="J12" s="27" t="str">
        <f>'主食'!D8</f>
        <v/>
      </c>
      <c r="K12" s="18" t="s">
        <v>15</v>
      </c>
      <c r="L12" s="101" t="s">
        <v>16</v>
      </c>
      <c r="M12" s="19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ht="7.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ht="22.5" customHeight="1">
      <c r="A14" s="60" t="s">
        <v>39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9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ht="22.5" customHeight="1">
      <c r="A15" s="61" t="s">
        <v>40</v>
      </c>
      <c r="B15" s="39"/>
      <c r="C15" s="15"/>
      <c r="D15" s="15"/>
      <c r="E15" s="19"/>
      <c r="F15" s="54" t="s">
        <v>30</v>
      </c>
      <c r="G15" s="15"/>
      <c r="H15" s="15"/>
      <c r="I15" s="15"/>
      <c r="J15" s="15"/>
      <c r="K15" s="15"/>
      <c r="L15" s="15"/>
      <c r="M15" s="19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ht="22.5" customHeight="1">
      <c r="A16" s="23"/>
      <c r="B16" s="53" t="s">
        <v>41</v>
      </c>
      <c r="C16" s="62"/>
      <c r="D16" s="15"/>
      <c r="E16" s="19"/>
      <c r="F16" s="102"/>
      <c r="M16" s="64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ht="22.5" customHeight="1">
      <c r="A17" s="53" t="s">
        <v>42</v>
      </c>
      <c r="B17" s="53" t="s">
        <v>43</v>
      </c>
      <c r="C17" s="53" t="s">
        <v>44</v>
      </c>
      <c r="D17" s="54" t="s">
        <v>45</v>
      </c>
      <c r="E17" s="19"/>
      <c r="F17" s="65"/>
      <c r="M17" s="64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ht="37.5" customHeight="1">
      <c r="A18" s="3" t="s">
        <v>46</v>
      </c>
      <c r="B18" s="103"/>
      <c r="C18" s="103"/>
      <c r="D18" s="62"/>
      <c r="E18" s="19"/>
      <c r="F18" s="65"/>
      <c r="M18" s="64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ht="37.5" customHeight="1">
      <c r="A19" s="68" t="s">
        <v>47</v>
      </c>
      <c r="B19" s="104"/>
      <c r="C19" s="104"/>
      <c r="D19" s="105"/>
      <c r="E19" s="19"/>
      <c r="F19" s="42"/>
      <c r="G19" s="45"/>
      <c r="H19" s="45"/>
      <c r="I19" s="45"/>
      <c r="J19" s="45"/>
      <c r="K19" s="45"/>
      <c r="L19" s="45"/>
      <c r="M19" s="43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  <row r="19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</row>
    <row r="19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</row>
    <row r="193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</row>
    <row r="194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</row>
    <row r="19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</row>
    <row r="196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</row>
    <row r="197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</row>
    <row r="198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</row>
    <row r="199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</row>
    <row r="200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</row>
    <row r="20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</row>
    <row r="20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</row>
    <row r="203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</row>
    <row r="204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</row>
    <row r="20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</row>
    <row r="206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</row>
    <row r="207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</row>
    <row r="208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</row>
    <row r="209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</row>
    <row r="210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</row>
    <row r="21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</row>
    <row r="21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</row>
    <row r="213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</row>
    <row r="214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</row>
    <row r="21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</row>
    <row r="216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</row>
    <row r="217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</row>
    <row r="218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</row>
    <row r="219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</row>
    <row r="220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</row>
    <row r="22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</row>
    <row r="22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</row>
    <row r="223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</row>
    <row r="224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</row>
    <row r="2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</row>
    <row r="226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</row>
    <row r="227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</row>
    <row r="228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</row>
    <row r="229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</row>
    <row r="230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</row>
    <row r="23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</row>
    <row r="232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</row>
    <row r="233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</row>
    <row r="234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</row>
    <row r="23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</row>
    <row r="236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</row>
    <row r="237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</row>
    <row r="238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</row>
    <row r="239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</row>
    <row r="240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</row>
    <row r="24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</row>
    <row r="242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</row>
    <row r="243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</row>
    <row r="244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</row>
    <row r="24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</row>
    <row r="246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</row>
    <row r="247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</row>
    <row r="248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</row>
    <row r="249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</row>
    <row r="250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</row>
    <row r="25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</row>
    <row r="252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</row>
    <row r="253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</row>
    <row r="254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</row>
    <row r="25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</row>
    <row r="256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</row>
    <row r="257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</row>
    <row r="258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</row>
    <row r="259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</row>
    <row r="260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</row>
    <row r="26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</row>
    <row r="262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</row>
    <row r="263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</row>
    <row r="264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</row>
    <row r="26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</row>
    <row r="266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</row>
    <row r="267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</row>
    <row r="268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</row>
    <row r="269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</row>
    <row r="270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</row>
    <row r="27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</row>
    <row r="272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</row>
    <row r="273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</row>
    <row r="274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</row>
    <row r="27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</row>
    <row r="276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</row>
    <row r="277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</row>
    <row r="278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</row>
    <row r="279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</row>
    <row r="280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</row>
    <row r="28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</row>
    <row r="282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</row>
    <row r="283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</row>
    <row r="284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</row>
    <row r="28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</row>
    <row r="286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</row>
    <row r="287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</row>
    <row r="288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</row>
    <row r="289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</row>
    <row r="290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</row>
    <row r="29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</row>
    <row r="29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</row>
    <row r="293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</row>
    <row r="294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</row>
    <row r="29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</row>
    <row r="296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</row>
    <row r="297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</row>
    <row r="298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</row>
    <row r="299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</row>
    <row r="300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</row>
    <row r="30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</row>
    <row r="302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</row>
    <row r="303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</row>
    <row r="304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</row>
    <row r="30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</row>
    <row r="306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</row>
    <row r="307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</row>
    <row r="308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</row>
    <row r="309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</row>
    <row r="310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</row>
    <row r="31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</row>
    <row r="312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</row>
    <row r="313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</row>
    <row r="314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</row>
    <row r="31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</row>
    <row r="316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</row>
    <row r="317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</row>
    <row r="318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</row>
    <row r="319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</row>
    <row r="320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</row>
    <row r="32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</row>
    <row r="322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</row>
    <row r="323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</row>
    <row r="324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</row>
    <row r="32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</row>
    <row r="326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</row>
    <row r="327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</row>
    <row r="328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</row>
    <row r="329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</row>
    <row r="330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</row>
    <row r="33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</row>
    <row r="332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</row>
    <row r="333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</row>
    <row r="334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</row>
    <row r="33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</row>
    <row r="336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</row>
    <row r="337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</row>
    <row r="338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</row>
    <row r="339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</row>
    <row r="340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</row>
    <row r="34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</row>
    <row r="342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</row>
    <row r="343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</row>
    <row r="344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</row>
    <row r="34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</row>
    <row r="346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</row>
    <row r="347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</row>
    <row r="348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</row>
    <row r="349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</row>
    <row r="350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</row>
    <row r="35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</row>
    <row r="352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</row>
    <row r="353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</row>
    <row r="354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</row>
    <row r="35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</row>
    <row r="356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</row>
    <row r="357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</row>
    <row r="358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</row>
    <row r="359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</row>
    <row r="360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</row>
    <row r="36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</row>
    <row r="362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</row>
    <row r="363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</row>
    <row r="364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</row>
    <row r="36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</row>
    <row r="366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</row>
    <row r="367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</row>
    <row r="368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</row>
    <row r="369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</row>
    <row r="370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</row>
    <row r="37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</row>
    <row r="372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</row>
    <row r="373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</row>
    <row r="374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</row>
    <row r="37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</row>
    <row r="376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</row>
    <row r="377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</row>
    <row r="378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</row>
    <row r="379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</row>
    <row r="380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</row>
    <row r="38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</row>
    <row r="382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</row>
    <row r="383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</row>
    <row r="384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</row>
    <row r="38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</row>
    <row r="386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</row>
    <row r="387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</row>
    <row r="388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</row>
    <row r="389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</row>
    <row r="390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</row>
    <row r="39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</row>
    <row r="392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</row>
    <row r="393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</row>
    <row r="394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</row>
    <row r="39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</row>
    <row r="396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</row>
    <row r="397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</row>
    <row r="398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</row>
    <row r="399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</row>
    <row r="400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</row>
    <row r="40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</row>
    <row r="402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</row>
    <row r="403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</row>
    <row r="404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</row>
    <row r="40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</row>
    <row r="406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</row>
    <row r="407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</row>
    <row r="408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</row>
    <row r="409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</row>
    <row r="410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</row>
    <row r="41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</row>
    <row r="412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</row>
    <row r="413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</row>
    <row r="414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</row>
    <row r="41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</row>
    <row r="416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</row>
    <row r="417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</row>
    <row r="418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</row>
    <row r="419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</row>
    <row r="420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</row>
    <row r="42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</row>
    <row r="422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</row>
    <row r="423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</row>
    <row r="424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</row>
    <row r="42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</row>
    <row r="426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</row>
    <row r="427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</row>
    <row r="428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</row>
    <row r="429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</row>
    <row r="430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</row>
    <row r="43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</row>
    <row r="432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</row>
    <row r="433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</row>
    <row r="434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</row>
    <row r="43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</row>
    <row r="436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</row>
    <row r="437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</row>
    <row r="438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</row>
    <row r="439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</row>
    <row r="440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</row>
    <row r="44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</row>
    <row r="442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</row>
    <row r="443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</row>
    <row r="444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</row>
    <row r="44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</row>
    <row r="446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</row>
    <row r="447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</row>
    <row r="448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</row>
    <row r="449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</row>
    <row r="450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</row>
    <row r="45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</row>
    <row r="452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</row>
    <row r="453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</row>
    <row r="454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</row>
    <row r="45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</row>
    <row r="456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</row>
    <row r="457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</row>
    <row r="458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</row>
    <row r="459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</row>
    <row r="460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</row>
    <row r="46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</row>
    <row r="462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</row>
    <row r="463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</row>
    <row r="464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</row>
    <row r="46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</row>
    <row r="466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</row>
    <row r="467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</row>
    <row r="468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</row>
    <row r="469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</row>
    <row r="470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</row>
    <row r="47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</row>
    <row r="472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</row>
    <row r="473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</row>
    <row r="474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</row>
    <row r="47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</row>
    <row r="476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</row>
    <row r="477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</row>
    <row r="478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</row>
    <row r="479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</row>
    <row r="480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</row>
    <row r="48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</row>
    <row r="482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</row>
    <row r="483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</row>
    <row r="484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</row>
    <row r="48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</row>
    <row r="486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</row>
    <row r="487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</row>
    <row r="488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</row>
    <row r="489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</row>
    <row r="490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</row>
    <row r="49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</row>
    <row r="492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</row>
    <row r="493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</row>
    <row r="494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</row>
    <row r="49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</row>
    <row r="496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</row>
    <row r="497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</row>
    <row r="498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</row>
    <row r="499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</row>
    <row r="500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</row>
    <row r="50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</row>
    <row r="502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</row>
    <row r="503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</row>
    <row r="504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</row>
    <row r="50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</row>
    <row r="506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</row>
    <row r="507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</row>
    <row r="508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</row>
    <row r="509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</row>
    <row r="510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</row>
    <row r="51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</row>
    <row r="512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</row>
    <row r="513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</row>
    <row r="514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</row>
    <row r="51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</row>
    <row r="516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</row>
    <row r="517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</row>
    <row r="518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</row>
    <row r="519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</row>
    <row r="520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</row>
    <row r="52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</row>
    <row r="522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</row>
    <row r="523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</row>
    <row r="524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</row>
    <row r="52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</row>
    <row r="526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</row>
    <row r="527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</row>
    <row r="528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</row>
    <row r="529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</row>
    <row r="530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</row>
    <row r="53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</row>
    <row r="532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</row>
    <row r="533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</row>
    <row r="534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</row>
    <row r="53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</row>
    <row r="536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</row>
    <row r="537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</row>
    <row r="538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</row>
    <row r="539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</row>
    <row r="540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</row>
    <row r="54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</row>
    <row r="542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</row>
    <row r="543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</row>
    <row r="544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</row>
    <row r="54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</row>
    <row r="546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</row>
    <row r="547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</row>
    <row r="548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</row>
    <row r="549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</row>
    <row r="550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</row>
    <row r="55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</row>
    <row r="552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</row>
    <row r="553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</row>
    <row r="554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</row>
    <row r="55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</row>
    <row r="556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</row>
    <row r="557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</row>
    <row r="558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</row>
    <row r="559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</row>
    <row r="560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</row>
    <row r="56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</row>
    <row r="562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</row>
    <row r="563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</row>
    <row r="564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</row>
    <row r="56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</row>
    <row r="566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</row>
    <row r="567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</row>
    <row r="568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</row>
    <row r="569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</row>
    <row r="570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</row>
    <row r="57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</row>
    <row r="572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</row>
    <row r="573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</row>
    <row r="574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</row>
    <row r="57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</row>
    <row r="576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</row>
    <row r="577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</row>
    <row r="578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</row>
    <row r="579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</row>
    <row r="580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</row>
    <row r="58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</row>
    <row r="582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</row>
    <row r="583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</row>
    <row r="584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</row>
    <row r="58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</row>
    <row r="586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</row>
    <row r="587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</row>
    <row r="588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</row>
    <row r="589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</row>
    <row r="590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</row>
    <row r="59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</row>
    <row r="592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</row>
    <row r="593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</row>
    <row r="594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</row>
    <row r="59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</row>
    <row r="596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</row>
    <row r="597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</row>
    <row r="598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</row>
    <row r="599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</row>
    <row r="600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</row>
    <row r="60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</row>
    <row r="602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</row>
    <row r="603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</row>
    <row r="604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</row>
    <row r="60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</row>
    <row r="606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</row>
    <row r="607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</row>
    <row r="608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</row>
    <row r="609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</row>
    <row r="610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</row>
    <row r="61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</row>
    <row r="612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</row>
    <row r="613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</row>
    <row r="614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</row>
    <row r="61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</row>
    <row r="616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</row>
    <row r="617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</row>
    <row r="618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</row>
    <row r="619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</row>
    <row r="620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</row>
    <row r="62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</row>
    <row r="622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</row>
    <row r="623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</row>
    <row r="624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</row>
    <row r="62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</row>
    <row r="626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</row>
    <row r="627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</row>
    <row r="628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</row>
    <row r="629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</row>
    <row r="630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</row>
    <row r="63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</row>
    <row r="632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</row>
    <row r="633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</row>
    <row r="63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</row>
    <row r="636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</row>
    <row r="637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</row>
    <row r="638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</row>
    <row r="639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</row>
    <row r="640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</row>
    <row r="64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</row>
    <row r="642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</row>
    <row r="643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</row>
    <row r="644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</row>
    <row r="64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</row>
    <row r="646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</row>
    <row r="647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</row>
    <row r="648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</row>
    <row r="649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</row>
    <row r="650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</row>
    <row r="65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</row>
    <row r="652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</row>
    <row r="653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</row>
    <row r="654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</row>
    <row r="65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</row>
    <row r="656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</row>
    <row r="657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</row>
    <row r="658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</row>
    <row r="659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</row>
    <row r="660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</row>
    <row r="66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</row>
    <row r="662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</row>
    <row r="663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</row>
    <row r="664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</row>
    <row r="66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</row>
    <row r="666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</row>
    <row r="667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</row>
    <row r="668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</row>
    <row r="669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</row>
    <row r="670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</row>
    <row r="67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</row>
    <row r="672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</row>
    <row r="673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</row>
    <row r="674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</row>
    <row r="67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</row>
    <row r="676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</row>
    <row r="677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</row>
    <row r="678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</row>
    <row r="679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</row>
    <row r="680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</row>
    <row r="68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</row>
    <row r="682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</row>
    <row r="683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</row>
    <row r="684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</row>
    <row r="68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</row>
    <row r="686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</row>
    <row r="687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</row>
    <row r="688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</row>
    <row r="689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</row>
    <row r="690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</row>
    <row r="69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</row>
    <row r="692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</row>
    <row r="693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</row>
    <row r="694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</row>
    <row r="69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</row>
    <row r="696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</row>
    <row r="697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</row>
    <row r="698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</row>
    <row r="699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</row>
    <row r="700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</row>
    <row r="70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</row>
    <row r="702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</row>
    <row r="703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</row>
    <row r="704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</row>
    <row r="70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</row>
    <row r="706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</row>
    <row r="707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</row>
    <row r="708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</row>
    <row r="709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</row>
    <row r="710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</row>
    <row r="71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</row>
    <row r="712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</row>
    <row r="713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</row>
    <row r="714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</row>
    <row r="71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</row>
    <row r="716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</row>
    <row r="717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</row>
    <row r="718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</row>
    <row r="719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</row>
    <row r="720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</row>
    <row r="72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</row>
    <row r="722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</row>
    <row r="723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</row>
    <row r="724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</row>
    <row r="72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</row>
    <row r="726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</row>
    <row r="727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</row>
    <row r="728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</row>
    <row r="729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</row>
    <row r="730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</row>
    <row r="73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</row>
    <row r="732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</row>
    <row r="733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</row>
    <row r="734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</row>
    <row r="73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</row>
    <row r="736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</row>
    <row r="737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</row>
    <row r="738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</row>
    <row r="739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</row>
    <row r="740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</row>
    <row r="74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</row>
    <row r="742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</row>
    <row r="743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</row>
    <row r="744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</row>
    <row r="74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</row>
    <row r="746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</row>
    <row r="747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</row>
    <row r="748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</row>
    <row r="749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</row>
    <row r="750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</row>
    <row r="75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</row>
    <row r="752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</row>
    <row r="753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</row>
    <row r="754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</row>
    <row r="75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</row>
    <row r="756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</row>
    <row r="757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</row>
    <row r="758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</row>
    <row r="759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</row>
    <row r="760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</row>
    <row r="76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</row>
    <row r="762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</row>
    <row r="763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</row>
    <row r="764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</row>
    <row r="76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</row>
    <row r="766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</row>
    <row r="767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</row>
    <row r="768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</row>
    <row r="769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</row>
    <row r="770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</row>
    <row r="77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</row>
    <row r="772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</row>
    <row r="773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</row>
    <row r="774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</row>
    <row r="77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</row>
    <row r="776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</row>
    <row r="777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</row>
    <row r="778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</row>
    <row r="779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</row>
    <row r="780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</row>
    <row r="78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</row>
    <row r="782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</row>
    <row r="783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</row>
    <row r="784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</row>
    <row r="78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</row>
    <row r="786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</row>
    <row r="787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</row>
    <row r="788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</row>
    <row r="789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</row>
    <row r="790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</row>
    <row r="79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</row>
    <row r="792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</row>
    <row r="793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</row>
    <row r="794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</row>
    <row r="79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</row>
    <row r="796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</row>
    <row r="797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</row>
    <row r="798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</row>
    <row r="799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</row>
    <row r="800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</row>
    <row r="80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</row>
    <row r="802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</row>
    <row r="803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</row>
    <row r="804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</row>
    <row r="80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</row>
    <row r="806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</row>
    <row r="807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</row>
    <row r="808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</row>
    <row r="809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</row>
    <row r="810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</row>
    <row r="81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</row>
    <row r="812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</row>
    <row r="813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</row>
    <row r="814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</row>
    <row r="815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</row>
    <row r="816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</row>
    <row r="817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</row>
    <row r="818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</row>
    <row r="819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</row>
    <row r="820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</row>
    <row r="82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</row>
    <row r="822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</row>
    <row r="823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</row>
    <row r="824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</row>
    <row r="825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</row>
    <row r="826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</row>
    <row r="827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</row>
    <row r="828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</row>
    <row r="829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</row>
    <row r="830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</row>
    <row r="83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</row>
    <row r="832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</row>
    <row r="833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</row>
    <row r="834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</row>
    <row r="835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</row>
    <row r="836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</row>
    <row r="837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</row>
    <row r="838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</row>
    <row r="839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</row>
    <row r="840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</row>
    <row r="84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</row>
    <row r="842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</row>
    <row r="843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</row>
    <row r="844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</row>
    <row r="845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</row>
    <row r="846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</row>
    <row r="847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</row>
    <row r="848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</row>
    <row r="849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</row>
    <row r="850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</row>
    <row r="85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</row>
    <row r="852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</row>
    <row r="853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</row>
    <row r="854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</row>
    <row r="855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</row>
    <row r="856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</row>
    <row r="857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</row>
    <row r="858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</row>
    <row r="859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</row>
    <row r="860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</row>
    <row r="86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</row>
    <row r="862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</row>
    <row r="863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</row>
    <row r="864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</row>
    <row r="865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</row>
    <row r="866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</row>
    <row r="867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</row>
    <row r="868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</row>
    <row r="869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</row>
    <row r="870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</row>
    <row r="87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</row>
    <row r="872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</row>
    <row r="873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</row>
    <row r="874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</row>
    <row r="875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</row>
    <row r="876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</row>
    <row r="877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</row>
    <row r="878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</row>
    <row r="879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</row>
    <row r="880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</row>
    <row r="88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</row>
    <row r="882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</row>
    <row r="883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</row>
    <row r="884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</row>
    <row r="885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</row>
    <row r="886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</row>
    <row r="887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</row>
    <row r="888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</row>
    <row r="889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</row>
    <row r="890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</row>
    <row r="89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</row>
    <row r="892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</row>
    <row r="893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</row>
    <row r="894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</row>
    <row r="895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</row>
    <row r="896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</row>
    <row r="897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</row>
    <row r="898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</row>
    <row r="899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</row>
    <row r="900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</row>
    <row r="90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</row>
    <row r="902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</row>
    <row r="903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</row>
    <row r="904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</row>
    <row r="905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</row>
    <row r="906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</row>
    <row r="907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</row>
    <row r="908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</row>
    <row r="909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</row>
    <row r="910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</row>
    <row r="91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</row>
    <row r="912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</row>
    <row r="913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</row>
    <row r="914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</row>
    <row r="915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</row>
    <row r="916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</row>
    <row r="917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</row>
    <row r="918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</row>
    <row r="919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</row>
    <row r="920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</row>
    <row r="92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</row>
    <row r="922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</row>
    <row r="923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</row>
    <row r="924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</row>
    <row r="925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</row>
    <row r="926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</row>
    <row r="927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</row>
    <row r="928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</row>
    <row r="929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</row>
    <row r="930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</row>
    <row r="93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</row>
    <row r="932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</row>
    <row r="933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</row>
    <row r="934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</row>
    <row r="935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</row>
    <row r="936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</row>
    <row r="937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</row>
    <row r="938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</row>
    <row r="939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</row>
    <row r="940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</row>
    <row r="94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</row>
    <row r="942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</row>
    <row r="943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</row>
    <row r="944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</row>
    <row r="945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</row>
    <row r="946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</row>
    <row r="947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</row>
    <row r="948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</row>
    <row r="949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</row>
    <row r="950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</row>
    <row r="95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</row>
    <row r="952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</row>
    <row r="953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</row>
    <row r="954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</row>
    <row r="955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</row>
    <row r="956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</row>
    <row r="957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</row>
    <row r="958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</row>
    <row r="959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</row>
    <row r="960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</row>
    <row r="96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</row>
    <row r="962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</row>
    <row r="963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</row>
    <row r="964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</row>
    <row r="965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</row>
    <row r="966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</row>
    <row r="967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</row>
    <row r="968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</row>
    <row r="969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</row>
    <row r="970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</row>
    <row r="97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</row>
    <row r="97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</row>
    <row r="973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</row>
    <row r="974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</row>
    <row r="975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</row>
    <row r="976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</row>
    <row r="977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</row>
    <row r="978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</row>
    <row r="979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</row>
    <row r="980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</row>
    <row r="98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</row>
    <row r="982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</row>
    <row r="983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</row>
    <row r="984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</row>
    <row r="985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</row>
    <row r="986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</row>
    <row r="987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</row>
    <row r="988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</row>
    <row r="989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</row>
    <row r="990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</row>
    <row r="99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</row>
    <row r="992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</row>
    <row r="993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</row>
    <row r="994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</row>
    <row r="995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</row>
    <row r="996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</row>
    <row r="997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</row>
    <row r="998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</row>
    <row r="999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</row>
    <row r="1000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</row>
    <row r="1001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</row>
    <row r="1002">
      <c r="A1002" s="41"/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75.0" customHeight="1">
      <c r="A2" s="8" t="str">
        <f>IFERROR(__xludf.DUMMYFUNCTION("IMPORTRANGE(""https://docs.google.com/spreadsheets/d/1gkRepGJi8YSf_9GBJuQGTAy9KAk4_wUsZeeKx4jozwg/edit?usp=sharing"",""副食!A2"")"),"0j")</f>
        <v>0j</v>
      </c>
      <c r="B2" s="11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13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17"/>
      <c r="E2" s="18"/>
      <c r="F2" s="2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ht="75.0" customHeight="1">
      <c r="A3" s="8" t="str">
        <f>IFERROR(__xludf.DUMMYFUNCTION("IMPORTRANGE(""https://docs.google.com/spreadsheets/d/1gkRepGJi8YSf_9GBJuQGTAy9KAk4_wUsZeeKx4jozwg/edit?usp=sharing"",""副食!A3"")"),"1j")</f>
        <v>1j</v>
      </c>
      <c r="B3" s="11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13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27"/>
      <c r="E3" s="18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ht="75.0" customHeight="1">
      <c r="A4" s="29" t="str">
        <f>IFERROR(__xludf.DUMMYFUNCTION("IMPORTRANGE(""https://docs.google.com/spreadsheets/d/1gkRepGJi8YSf_9GBJuQGTAy9KAk4_wUsZeeKx4jozwg/edit?usp=sharing"",""副食!A4"")"),"2-1")</f>
        <v>2-1</v>
      </c>
      <c r="B4" s="31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13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27"/>
      <c r="E4" s="18" t="s">
        <v>5</v>
      </c>
      <c r="F4" s="20" t="s">
        <v>6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ht="75.0" customHeight="1">
      <c r="A5" s="29" t="str">
        <f>IFERROR(__xludf.DUMMYFUNCTION("IMPORTRANGE(""https://docs.google.com/spreadsheets/d/1gkRepGJi8YSf_9GBJuQGTAy9KAk4_wUsZeeKx4jozwg/edit?usp=sharing"",""副食!A5"")"),"2-2")</f>
        <v>2-2</v>
      </c>
      <c r="B5" s="31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13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27"/>
      <c r="E5" s="18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ht="75.0" customHeight="1">
      <c r="A6" s="29" t="str">
        <f>IFERROR(__xludf.DUMMYFUNCTION("IMPORTRANGE(""https://docs.google.com/spreadsheets/d/1gkRepGJi8YSf_9GBJuQGTAy9KAk4_wUsZeeKx4jozwg/edit?usp=sharing"",""副食!A6"")"),"3")</f>
        <v>3</v>
      </c>
      <c r="B6" s="31" t="str">
        <f>IFERROR(__xludf.DUMMYFUNCTION("IMPORTRANGE(""https://docs.google.com/spreadsheets/d/1gkRepGJi8YSf_9GBJuQGTAy9KAk4_wUsZeeKx4jozwg/edit?usp=sharing"",""副食!B6"")"),"舌でつぶせる")</f>
        <v>舌でつぶせる</v>
      </c>
      <c r="C6" s="13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27"/>
      <c r="E6" s="18" t="s">
        <v>9</v>
      </c>
      <c r="F6" s="20" t="s">
        <v>10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ht="75.0" customHeight="1">
      <c r="A7" s="33" t="str">
        <f>IFERROR(__xludf.DUMMYFUNCTION("IMPORTRANGE(""https://docs.google.com/spreadsheets/d/1gkRepGJi8YSf_9GBJuQGTAy9KAk4_wUsZeeKx4jozwg/edit?usp=sharing"",""副食!A7"")"),"4")</f>
        <v>4</v>
      </c>
      <c r="B7" s="3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13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27"/>
      <c r="E7" s="18" t="s">
        <v>13</v>
      </c>
      <c r="F7" s="20" t="s">
        <v>14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ht="75.0" customHeight="1">
      <c r="A8" s="33" t="str">
        <f>IFERROR(__xludf.DUMMYFUNCTION("IMPORTRANGE(""https://docs.google.com/spreadsheets/d/1gkRepGJi8YSf_9GBJuQGTAy9KAk4_wUsZeeKx4jozwg/edit?usp=sharing"",""副食!A8"")"),"4")</f>
        <v>4</v>
      </c>
      <c r="B8" s="3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13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27"/>
      <c r="E8" s="18" t="s">
        <v>17</v>
      </c>
      <c r="F8" s="20" t="s">
        <v>18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</row>
    <row r="17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7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</row>
    <row r="180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</row>
    <row r="18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</row>
    <row r="18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</row>
    <row r="18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</row>
    <row r="18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</row>
    <row r="18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</row>
    <row r="18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</row>
    <row r="187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</row>
    <row r="188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</row>
    <row r="18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</row>
    <row r="190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</row>
    <row r="19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</row>
    <row r="19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  <row r="20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</row>
    <row r="20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</row>
    <row r="20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</row>
    <row r="20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</row>
    <row r="207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</row>
    <row r="208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</row>
    <row r="20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</row>
    <row r="210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</row>
    <row r="21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</row>
    <row r="21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</row>
    <row r="21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</row>
    <row r="214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</row>
    <row r="2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</row>
    <row r="21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</row>
    <row r="217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</row>
    <row r="218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</row>
    <row r="21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</row>
    <row r="220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</row>
    <row r="22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</row>
    <row r="22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</row>
    <row r="22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</row>
    <row r="224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</row>
    <row r="2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</row>
    <row r="2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</row>
    <row r="227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</row>
    <row r="228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</row>
    <row r="23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</row>
    <row r="23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</row>
    <row r="23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</row>
    <row r="23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</row>
    <row r="237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</row>
    <row r="238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</row>
    <row r="23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</row>
    <row r="240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</row>
    <row r="24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</row>
    <row r="24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</row>
    <row r="24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</row>
    <row r="244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</row>
    <row r="24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</row>
    <row r="24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</row>
    <row r="247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</row>
    <row r="248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</row>
    <row r="24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</row>
    <row r="250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</row>
    <row r="25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</row>
    <row r="25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</row>
    <row r="25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</row>
    <row r="254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</row>
    <row r="25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</row>
    <row r="25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</row>
    <row r="257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</row>
    <row r="258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</row>
    <row r="25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</row>
    <row r="260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</row>
    <row r="26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</row>
    <row r="26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</row>
    <row r="26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</row>
    <row r="264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</row>
    <row r="26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</row>
    <row r="26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</row>
    <row r="267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</row>
    <row r="268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</row>
    <row r="26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</row>
    <row r="270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</row>
    <row r="27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</row>
    <row r="27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</row>
    <row r="27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</row>
    <row r="274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</row>
    <row r="27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</row>
    <row r="27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</row>
    <row r="277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</row>
    <row r="278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</row>
    <row r="27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</row>
    <row r="280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</row>
    <row r="28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</row>
    <row r="28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</row>
    <row r="28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</row>
    <row r="284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</row>
    <row r="28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</row>
    <row r="28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</row>
    <row r="287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</row>
    <row r="288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</row>
    <row r="28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</row>
    <row r="290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</row>
    <row r="29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</row>
    <row r="29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</row>
    <row r="29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</row>
    <row r="294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</row>
    <row r="29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</row>
    <row r="297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</row>
    <row r="298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</row>
    <row r="29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</row>
    <row r="300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</row>
    <row r="30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</row>
    <row r="30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</row>
    <row r="30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</row>
    <row r="304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</row>
    <row r="30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</row>
    <row r="30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</row>
    <row r="307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</row>
    <row r="308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</row>
    <row r="30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</row>
    <row r="310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</row>
    <row r="31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</row>
    <row r="31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</row>
    <row r="31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</row>
    <row r="314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</row>
    <row r="31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</row>
    <row r="31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</row>
    <row r="317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</row>
    <row r="318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</row>
    <row r="31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</row>
    <row r="320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</row>
    <row r="32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</row>
    <row r="32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</row>
    <row r="32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</row>
    <row r="324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</row>
    <row r="3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</row>
    <row r="327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</row>
    <row r="328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</row>
    <row r="32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</row>
    <row r="330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</row>
    <row r="33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</row>
    <row r="33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</row>
    <row r="33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</row>
    <row r="334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</row>
    <row r="33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</row>
    <row r="33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</row>
    <row r="337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</row>
    <row r="338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</row>
    <row r="340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</row>
    <row r="34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</row>
    <row r="34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</row>
    <row r="34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</row>
    <row r="344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</row>
    <row r="34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</row>
    <row r="34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</row>
    <row r="347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</row>
    <row r="348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</row>
    <row r="34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</row>
    <row r="350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</row>
    <row r="35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</row>
    <row r="35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</row>
    <row r="35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</row>
    <row r="35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</row>
    <row r="35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</row>
    <row r="35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</row>
    <row r="357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</row>
    <row r="358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</row>
    <row r="35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</row>
    <row r="360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</row>
    <row r="36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</row>
    <row r="36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</row>
    <row r="36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</row>
    <row r="364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</row>
    <row r="36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</row>
    <row r="36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</row>
    <row r="367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</row>
    <row r="368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</row>
    <row r="36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</row>
    <row r="370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</row>
    <row r="37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</row>
    <row r="37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</row>
    <row r="37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</row>
    <row r="374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</row>
    <row r="37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</row>
    <row r="37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</row>
    <row r="377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</row>
    <row r="378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</row>
    <row r="37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</row>
    <row r="380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</row>
    <row r="38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</row>
    <row r="38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</row>
    <row r="38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</row>
    <row r="384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</row>
    <row r="38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</row>
    <row r="38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</row>
    <row r="387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</row>
    <row r="388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</row>
    <row r="38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</row>
    <row r="390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</row>
    <row r="39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</row>
    <row r="39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</row>
    <row r="39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</row>
    <row r="394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</row>
    <row r="39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</row>
    <row r="39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</row>
    <row r="397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</row>
    <row r="398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</row>
    <row r="39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</row>
    <row r="400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</row>
    <row r="40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</row>
    <row r="40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</row>
    <row r="40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</row>
    <row r="404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</row>
    <row r="40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</row>
    <row r="40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</row>
    <row r="407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</row>
    <row r="408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</row>
    <row r="40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</row>
    <row r="410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</row>
    <row r="41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</row>
    <row r="41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</row>
    <row r="41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</row>
    <row r="414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</row>
    <row r="41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</row>
    <row r="41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</row>
    <row r="417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</row>
    <row r="418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</row>
    <row r="41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</row>
    <row r="420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</row>
    <row r="42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</row>
    <row r="42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</row>
    <row r="42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</row>
    <row r="424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</row>
    <row r="4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</row>
    <row r="4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</row>
    <row r="427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</row>
    <row r="428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</row>
    <row r="42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</row>
    <row r="430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</row>
    <row r="43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</row>
    <row r="43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</row>
    <row r="43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</row>
    <row r="43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</row>
    <row r="43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</row>
    <row r="43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</row>
    <row r="437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</row>
    <row r="438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</row>
    <row r="43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</row>
    <row r="440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</row>
    <row r="44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</row>
    <row r="44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</row>
    <row r="44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</row>
    <row r="444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</row>
    <row r="44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</row>
    <row r="44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</row>
    <row r="447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</row>
    <row r="448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</row>
    <row r="44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</row>
    <row r="450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</row>
    <row r="45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</row>
    <row r="45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</row>
    <row r="45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</row>
    <row r="454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</row>
    <row r="45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</row>
    <row r="45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</row>
    <row r="457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</row>
    <row r="458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</row>
    <row r="45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</row>
    <row r="460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</row>
    <row r="46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</row>
    <row r="46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</row>
    <row r="46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</row>
    <row r="464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</row>
    <row r="46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</row>
    <row r="46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</row>
    <row r="467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</row>
    <row r="468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</row>
    <row r="46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</row>
    <row r="470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</row>
    <row r="47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</row>
    <row r="47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</row>
    <row r="47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</row>
    <row r="474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</row>
    <row r="47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</row>
    <row r="47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</row>
    <row r="477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</row>
    <row r="478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</row>
    <row r="47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</row>
    <row r="480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</row>
    <row r="48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</row>
    <row r="48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</row>
    <row r="48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</row>
    <row r="48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</row>
    <row r="48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</row>
    <row r="48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</row>
    <row r="487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</row>
    <row r="488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</row>
    <row r="48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</row>
    <row r="490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</row>
    <row r="49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</row>
    <row r="49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</row>
    <row r="49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</row>
    <row r="49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</row>
    <row r="49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</row>
    <row r="49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</row>
    <row r="497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</row>
    <row r="498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</row>
    <row r="49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</row>
    <row r="500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</row>
    <row r="50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</row>
    <row r="50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</row>
    <row r="50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</row>
    <row r="504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</row>
    <row r="50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</row>
    <row r="50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</row>
    <row r="507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</row>
    <row r="508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</row>
    <row r="50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</row>
    <row r="510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</row>
    <row r="51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</row>
    <row r="51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</row>
    <row r="51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</row>
    <row r="514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</row>
    <row r="51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</row>
    <row r="51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</row>
    <row r="517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</row>
    <row r="518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</row>
    <row r="51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</row>
    <row r="520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</row>
    <row r="52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</row>
    <row r="52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</row>
    <row r="52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</row>
    <row r="524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</row>
    <row r="5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</row>
    <row r="5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</row>
    <row r="527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</row>
    <row r="528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</row>
    <row r="52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</row>
    <row r="530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</row>
    <row r="53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</row>
    <row r="53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</row>
    <row r="53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</row>
    <row r="534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</row>
    <row r="53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</row>
    <row r="53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</row>
    <row r="537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</row>
    <row r="538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</row>
    <row r="53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</row>
    <row r="540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</row>
    <row r="54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</row>
    <row r="54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</row>
    <row r="54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</row>
    <row r="544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</row>
    <row r="54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</row>
    <row r="54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</row>
    <row r="547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</row>
    <row r="548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</row>
    <row r="54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</row>
    <row r="550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</row>
    <row r="55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</row>
    <row r="55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</row>
    <row r="55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</row>
    <row r="554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</row>
    <row r="55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</row>
    <row r="55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</row>
    <row r="557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</row>
    <row r="558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</row>
    <row r="55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</row>
    <row r="560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</row>
    <row r="56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</row>
    <row r="56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</row>
    <row r="56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</row>
    <row r="564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</row>
    <row r="56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</row>
    <row r="56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</row>
    <row r="567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</row>
    <row r="568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</row>
    <row r="56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</row>
    <row r="570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</row>
    <row r="57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</row>
    <row r="57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</row>
    <row r="57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</row>
    <row r="574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</row>
    <row r="57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</row>
    <row r="57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</row>
    <row r="577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</row>
    <row r="578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</row>
    <row r="57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</row>
    <row r="580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</row>
    <row r="58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</row>
    <row r="58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</row>
    <row r="58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</row>
    <row r="584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</row>
    <row r="58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</row>
    <row r="58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</row>
    <row r="587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</row>
    <row r="588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</row>
    <row r="58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</row>
    <row r="590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</row>
    <row r="59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</row>
    <row r="59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</row>
    <row r="59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</row>
    <row r="594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</row>
    <row r="59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</row>
    <row r="59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</row>
    <row r="597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</row>
    <row r="598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</row>
    <row r="59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</row>
    <row r="600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</row>
    <row r="60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</row>
    <row r="60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</row>
    <row r="60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</row>
    <row r="604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</row>
    <row r="60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</row>
    <row r="60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</row>
    <row r="607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</row>
    <row r="608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</row>
    <row r="60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</row>
    <row r="610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</row>
    <row r="61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</row>
    <row r="61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</row>
    <row r="61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</row>
    <row r="614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</row>
    <row r="61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</row>
    <row r="61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</row>
    <row r="617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</row>
    <row r="618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</row>
    <row r="61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</row>
    <row r="620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</row>
    <row r="62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</row>
    <row r="62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</row>
    <row r="62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</row>
    <row r="624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</row>
    <row r="6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</row>
    <row r="6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</row>
    <row r="627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</row>
    <row r="628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</row>
    <row r="62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</row>
    <row r="630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</row>
    <row r="63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</row>
    <row r="63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</row>
    <row r="63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</row>
    <row r="634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</row>
    <row r="63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</row>
    <row r="63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</row>
    <row r="637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</row>
    <row r="638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</row>
    <row r="63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</row>
    <row r="640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</row>
    <row r="64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</row>
    <row r="64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</row>
    <row r="64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</row>
    <row r="644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</row>
    <row r="64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</row>
    <row r="64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</row>
    <row r="647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</row>
    <row r="648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</row>
    <row r="64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</row>
    <row r="650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</row>
    <row r="65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</row>
    <row r="65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</row>
    <row r="65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</row>
    <row r="654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</row>
    <row r="65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</row>
    <row r="65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</row>
    <row r="657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</row>
    <row r="658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</row>
    <row r="65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</row>
    <row r="660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</row>
    <row r="66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</row>
    <row r="66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</row>
    <row r="66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</row>
    <row r="664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</row>
    <row r="66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</row>
    <row r="66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</row>
    <row r="667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</row>
    <row r="668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</row>
    <row r="66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</row>
    <row r="670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</row>
    <row r="67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</row>
    <row r="67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</row>
    <row r="67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</row>
    <row r="674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</row>
    <row r="67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</row>
    <row r="67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</row>
    <row r="677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</row>
    <row r="678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</row>
    <row r="67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</row>
    <row r="680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</row>
    <row r="68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</row>
    <row r="68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</row>
    <row r="68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</row>
    <row r="684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</row>
    <row r="68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</row>
    <row r="68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</row>
    <row r="687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</row>
    <row r="688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</row>
    <row r="68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</row>
    <row r="690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</row>
    <row r="69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</row>
    <row r="69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</row>
    <row r="69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</row>
    <row r="694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</row>
    <row r="69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</row>
    <row r="69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</row>
    <row r="697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</row>
    <row r="698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</row>
    <row r="69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</row>
    <row r="700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</row>
    <row r="70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</row>
    <row r="70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</row>
    <row r="70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</row>
    <row r="704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</row>
    <row r="70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</row>
    <row r="70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</row>
    <row r="707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</row>
    <row r="708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</row>
    <row r="70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</row>
    <row r="710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</row>
    <row r="71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</row>
    <row r="71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</row>
    <row r="71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</row>
    <row r="714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</row>
    <row r="71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</row>
    <row r="71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</row>
    <row r="717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</row>
    <row r="718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</row>
    <row r="71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</row>
    <row r="720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</row>
    <row r="72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</row>
    <row r="72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</row>
    <row r="72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</row>
    <row r="724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</row>
    <row r="7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</row>
    <row r="7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</row>
    <row r="727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</row>
    <row r="728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</row>
    <row r="72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</row>
    <row r="730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</row>
    <row r="73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</row>
    <row r="73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</row>
    <row r="73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</row>
    <row r="734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</row>
    <row r="73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</row>
    <row r="73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</row>
    <row r="737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</row>
    <row r="738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</row>
    <row r="73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</row>
    <row r="740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</row>
    <row r="74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</row>
    <row r="74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</row>
    <row r="74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</row>
    <row r="744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</row>
    <row r="74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</row>
    <row r="74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</row>
    <row r="747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</row>
    <row r="748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</row>
    <row r="74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</row>
    <row r="750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</row>
    <row r="75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</row>
    <row r="75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</row>
    <row r="75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</row>
    <row r="754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</row>
    <row r="75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</row>
    <row r="75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</row>
    <row r="757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</row>
    <row r="758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</row>
    <row r="75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</row>
    <row r="760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</row>
    <row r="76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</row>
    <row r="76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</row>
    <row r="76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</row>
    <row r="764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</row>
    <row r="76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</row>
    <row r="76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</row>
    <row r="767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</row>
    <row r="768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</row>
    <row r="76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</row>
    <row r="770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</row>
    <row r="77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</row>
    <row r="77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</row>
    <row r="77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</row>
    <row r="774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</row>
    <row r="77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</row>
    <row r="77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</row>
    <row r="777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</row>
    <row r="778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</row>
    <row r="77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</row>
    <row r="780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</row>
    <row r="78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</row>
    <row r="78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</row>
    <row r="78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</row>
    <row r="784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</row>
    <row r="78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</row>
    <row r="78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</row>
    <row r="787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</row>
    <row r="788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</row>
    <row r="78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</row>
    <row r="790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</row>
    <row r="79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</row>
    <row r="79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</row>
    <row r="79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</row>
    <row r="794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</row>
    <row r="79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</row>
    <row r="79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</row>
    <row r="797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</row>
    <row r="798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</row>
    <row r="79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</row>
    <row r="800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</row>
    <row r="80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</row>
    <row r="80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</row>
    <row r="80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</row>
    <row r="804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</row>
    <row r="80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</row>
    <row r="80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</row>
    <row r="807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</row>
    <row r="808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</row>
    <row r="80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</row>
    <row r="810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</row>
    <row r="81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</row>
    <row r="81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</row>
    <row r="81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</row>
    <row r="814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</row>
    <row r="81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</row>
    <row r="81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</row>
    <row r="817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</row>
    <row r="818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</row>
    <row r="81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</row>
    <row r="820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</row>
    <row r="82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</row>
    <row r="82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</row>
    <row r="82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</row>
    <row r="824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</row>
    <row r="8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</row>
    <row r="8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</row>
    <row r="827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</row>
    <row r="828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</row>
    <row r="82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</row>
    <row r="830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</row>
    <row r="83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</row>
    <row r="83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</row>
    <row r="83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</row>
    <row r="834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</row>
    <row r="83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</row>
    <row r="83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</row>
    <row r="837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</row>
    <row r="838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</row>
    <row r="83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</row>
    <row r="840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</row>
    <row r="84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</row>
    <row r="84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</row>
    <row r="84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</row>
    <row r="844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</row>
    <row r="84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</row>
    <row r="84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</row>
    <row r="847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</row>
    <row r="848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</row>
    <row r="84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</row>
    <row r="850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</row>
    <row r="85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</row>
    <row r="85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</row>
    <row r="85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</row>
    <row r="854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</row>
    <row r="85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</row>
    <row r="85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</row>
    <row r="857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</row>
    <row r="858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</row>
    <row r="85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</row>
    <row r="860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</row>
    <row r="86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</row>
    <row r="86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</row>
    <row r="86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</row>
    <row r="864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</row>
    <row r="86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</row>
    <row r="86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</row>
    <row r="867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</row>
    <row r="868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</row>
    <row r="86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</row>
    <row r="870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</row>
    <row r="87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</row>
    <row r="87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</row>
    <row r="87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</row>
    <row r="874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</row>
    <row r="87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</row>
    <row r="87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</row>
    <row r="877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</row>
    <row r="878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</row>
    <row r="87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</row>
    <row r="880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</row>
    <row r="88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</row>
    <row r="88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</row>
    <row r="88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</row>
    <row r="884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</row>
    <row r="88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</row>
    <row r="88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</row>
    <row r="887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</row>
    <row r="888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</row>
    <row r="889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</row>
    <row r="890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</row>
    <row r="89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</row>
    <row r="89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</row>
    <row r="89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</row>
    <row r="894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</row>
    <row r="89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</row>
    <row r="89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</row>
    <row r="897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</row>
    <row r="898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</row>
    <row r="899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</row>
    <row r="900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</row>
    <row r="90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</row>
    <row r="90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</row>
    <row r="90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</row>
    <row r="904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</row>
    <row r="90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</row>
    <row r="90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</row>
    <row r="907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</row>
    <row r="908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</row>
    <row r="909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</row>
    <row r="910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</row>
    <row r="91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</row>
    <row r="91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</row>
    <row r="91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</row>
    <row r="914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</row>
    <row r="91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</row>
    <row r="91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</row>
    <row r="917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</row>
    <row r="918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</row>
    <row r="919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</row>
    <row r="920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</row>
    <row r="92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</row>
    <row r="92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</row>
    <row r="92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</row>
    <row r="924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</row>
    <row r="9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</row>
    <row r="9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</row>
    <row r="927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</row>
    <row r="928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</row>
    <row r="929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</row>
    <row r="930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</row>
    <row r="93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</row>
    <row r="93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</row>
    <row r="93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</row>
    <row r="934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</row>
    <row r="93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</row>
    <row r="93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</row>
    <row r="937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</row>
    <row r="938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</row>
    <row r="939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</row>
    <row r="940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</row>
    <row r="94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</row>
    <row r="94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</row>
    <row r="94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</row>
    <row r="944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</row>
    <row r="94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</row>
    <row r="94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</row>
    <row r="947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</row>
    <row r="948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</row>
    <row r="949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</row>
    <row r="950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</row>
    <row r="95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</row>
    <row r="95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</row>
    <row r="95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</row>
    <row r="954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</row>
    <row r="95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</row>
    <row r="95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</row>
    <row r="957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</row>
    <row r="958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</row>
    <row r="959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</row>
    <row r="960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</row>
    <row r="96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</row>
    <row r="96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</row>
    <row r="96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</row>
    <row r="964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</row>
    <row r="96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</row>
    <row r="96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</row>
    <row r="967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</row>
    <row r="968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</row>
    <row r="969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</row>
    <row r="970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</row>
    <row r="97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</row>
    <row r="97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</row>
    <row r="97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</row>
    <row r="974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</row>
    <row r="97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</row>
    <row r="97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</row>
    <row r="977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</row>
    <row r="978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</row>
    <row r="979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</row>
    <row r="980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</row>
    <row r="98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</row>
    <row r="98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</row>
    <row r="98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</row>
    <row r="984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</row>
    <row r="98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</row>
    <row r="98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</row>
    <row r="987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</row>
    <row r="988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</row>
    <row r="989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</row>
    <row r="990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</row>
    <row r="99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</row>
    <row r="99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</row>
    <row r="99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</row>
    <row r="994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</row>
    <row r="99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</row>
    <row r="996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</row>
    <row r="997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</row>
    <row r="998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</row>
    <row r="999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</row>
    <row r="1000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75.0" customHeight="1">
      <c r="A2" s="8" t="str">
        <f>IFERROR(__xludf.DUMMYFUNCTION("IMPORTRANGE(""https://docs.google.com/spreadsheets/d/1gkRepGJi8YSf_9GBJuQGTAy9KAk4_wUsZeeKx4jozwg/edit?usp=sharing"",""主食!A2"")"),"0j")</f>
        <v>0j</v>
      </c>
      <c r="B2" s="11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13" t="str">
        <f>IFERROR(__xludf.DUMMYFUNCTION("IMPORTRANGE(""https://docs.google.com/spreadsheets/d/1gkRepGJi8YSf_9GBJuQGTAy9KAk4_wUsZeeKx4jozwg/edit?usp=sharing"",""主食!C2"")"),"")</f>
        <v/>
      </c>
      <c r="D2" s="17"/>
      <c r="E2" s="18"/>
      <c r="F2" s="2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ht="75.0" customHeight="1">
      <c r="A3" s="8" t="str">
        <f>IFERROR(__xludf.DUMMYFUNCTION("IMPORTRANGE(""https://docs.google.com/spreadsheets/d/1gkRepGJi8YSf_9GBJuQGTAy9KAk4_wUsZeeKx4jozwg/edit?usp=sharing"",""主食!A3"")"),"1j")</f>
        <v>1j</v>
      </c>
      <c r="B3" s="11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13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27"/>
      <c r="E3" s="18" t="s">
        <v>1</v>
      </c>
      <c r="F3" s="20" t="s">
        <v>2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ht="75.0" customHeight="1">
      <c r="A4" s="29" t="str">
        <f>IFERROR(__xludf.DUMMYFUNCTION("IMPORTRANGE(""https://docs.google.com/spreadsheets/d/1gkRepGJi8YSf_9GBJuQGTAy9KAk4_wUsZeeKx4jozwg/edit?usp=sharing"",""主食!A4"")"),"2-1")</f>
        <v>2-1</v>
      </c>
      <c r="B4" s="31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13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27"/>
      <c r="E4" s="18" t="s">
        <v>3</v>
      </c>
      <c r="F4" s="20" t="s">
        <v>4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ht="75.0" customHeight="1">
      <c r="A5" s="29" t="str">
        <f>IFERROR(__xludf.DUMMYFUNCTION("IMPORTRANGE(""https://docs.google.com/spreadsheets/d/1gkRepGJi8YSf_9GBJuQGTAy9KAk4_wUsZeeKx4jozwg/edit?usp=sharing"",""主食!A5"")"),"2-2")</f>
        <v>2-2</v>
      </c>
      <c r="B5" s="31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13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27"/>
      <c r="E5" s="18" t="s">
        <v>7</v>
      </c>
      <c r="F5" s="20" t="s">
        <v>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ht="75.0" customHeight="1">
      <c r="A6" s="29" t="str">
        <f>IFERROR(__xludf.DUMMYFUNCTION("IMPORTRANGE(""https://docs.google.com/spreadsheets/d/1gkRepGJi8YSf_9GBJuQGTAy9KAk4_wUsZeeKx4jozwg/edit?usp=sharing"",""主食!A6"")"),"3")</f>
        <v>3</v>
      </c>
      <c r="B6" s="31" t="str">
        <f>IFERROR(__xludf.DUMMYFUNCTION("IMPORTRANGE(""https://docs.google.com/spreadsheets/d/1gkRepGJi8YSf_9GBJuQGTAy9KAk4_wUsZeeKx4jozwg/edit?usp=sharing"",""主食!B6"")"),"舌でつぶせる")</f>
        <v>舌でつぶせる</v>
      </c>
      <c r="C6" s="13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27"/>
      <c r="E6" s="18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ht="75.0" customHeight="1">
      <c r="A7" s="33" t="str">
        <f>IFERROR(__xludf.DUMMYFUNCTION("IMPORTRANGE(""https://docs.google.com/spreadsheets/d/1gkRepGJi8YSf_9GBJuQGTAy9KAk4_wUsZeeKx4jozwg/edit?usp=sharing"",""主食!A7"")"),"4")</f>
        <v>4</v>
      </c>
      <c r="B7" s="3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13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27"/>
      <c r="E7" s="18" t="s">
        <v>11</v>
      </c>
      <c r="F7" s="20" t="s">
        <v>12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ht="75.0" customHeight="1">
      <c r="A8" s="33" t="str">
        <f>IFERROR(__xludf.DUMMYFUNCTION("IMPORTRANGE(""https://docs.google.com/spreadsheets/d/1gkRepGJi8YSf_9GBJuQGTAy9KAk4_wUsZeeKx4jozwg/edit?usp=sharing"",""主食!A8"")"),"4")</f>
        <v>4</v>
      </c>
      <c r="B8" s="3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13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27"/>
      <c r="E8" s="18" t="s">
        <v>15</v>
      </c>
      <c r="F8" s="20" t="s">
        <v>16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</row>
    <row r="17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7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</row>
    <row r="180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</row>
    <row r="18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</row>
    <row r="18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</row>
    <row r="18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</row>
    <row r="18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</row>
    <row r="18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</row>
    <row r="18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</row>
    <row r="187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</row>
    <row r="188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</row>
    <row r="18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</row>
    <row r="190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</row>
    <row r="19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</row>
    <row r="19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  <row r="20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</row>
    <row r="20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</row>
    <row r="20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</row>
    <row r="20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</row>
    <row r="207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</row>
    <row r="208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</row>
    <row r="20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</row>
    <row r="210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</row>
    <row r="21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</row>
    <row r="21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</row>
    <row r="21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</row>
    <row r="214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</row>
    <row r="2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</row>
    <row r="21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</row>
    <row r="217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</row>
    <row r="218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</row>
    <row r="21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</row>
    <row r="220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</row>
    <row r="22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</row>
    <row r="22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</row>
    <row r="22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</row>
    <row r="224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</row>
    <row r="2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</row>
    <row r="2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</row>
    <row r="227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</row>
    <row r="228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</row>
    <row r="23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</row>
    <row r="23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</row>
    <row r="23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</row>
    <row r="23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</row>
    <row r="237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</row>
    <row r="238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</row>
    <row r="23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</row>
    <row r="240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</row>
    <row r="24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</row>
    <row r="24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</row>
    <row r="24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</row>
    <row r="244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</row>
    <row r="24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</row>
    <row r="24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</row>
    <row r="247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</row>
    <row r="248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</row>
    <row r="24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</row>
    <row r="250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</row>
    <row r="25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</row>
    <row r="25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</row>
    <row r="25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</row>
    <row r="254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</row>
    <row r="25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</row>
    <row r="25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</row>
    <row r="257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</row>
    <row r="258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</row>
    <row r="25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</row>
    <row r="260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</row>
    <row r="26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</row>
    <row r="26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</row>
    <row r="26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</row>
    <row r="264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</row>
    <row r="26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</row>
    <row r="26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</row>
    <row r="267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</row>
    <row r="268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</row>
    <row r="26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</row>
    <row r="270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</row>
    <row r="27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</row>
    <row r="27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</row>
    <row r="27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</row>
    <row r="274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</row>
    <row r="27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</row>
    <row r="27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</row>
    <row r="277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</row>
    <row r="278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</row>
    <row r="27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</row>
    <row r="280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</row>
    <row r="28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</row>
    <row r="28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</row>
    <row r="28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</row>
    <row r="284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</row>
    <row r="28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</row>
    <row r="28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</row>
    <row r="287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</row>
    <row r="288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</row>
    <row r="28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</row>
    <row r="290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</row>
    <row r="29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</row>
    <row r="29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</row>
    <row r="29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</row>
    <row r="294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</row>
    <row r="29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</row>
    <row r="297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</row>
    <row r="298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</row>
    <row r="29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</row>
    <row r="300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</row>
    <row r="30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</row>
    <row r="30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</row>
    <row r="30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</row>
    <row r="304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</row>
    <row r="30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</row>
    <row r="30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</row>
    <row r="307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</row>
    <row r="308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</row>
    <row r="30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</row>
    <row r="310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</row>
    <row r="31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</row>
    <row r="31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</row>
    <row r="31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</row>
    <row r="314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</row>
    <row r="31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</row>
    <row r="31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</row>
    <row r="317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</row>
    <row r="318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</row>
    <row r="31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</row>
    <row r="320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</row>
    <row r="32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</row>
    <row r="32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</row>
    <row r="32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</row>
    <row r="324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</row>
    <row r="3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</row>
    <row r="327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</row>
    <row r="328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</row>
    <row r="32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</row>
    <row r="330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</row>
    <row r="33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</row>
    <row r="33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</row>
    <row r="33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</row>
    <row r="334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</row>
    <row r="33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</row>
    <row r="33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</row>
    <row r="337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</row>
    <row r="338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</row>
    <row r="340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</row>
    <row r="34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</row>
    <row r="34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</row>
    <row r="34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</row>
    <row r="344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</row>
    <row r="34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</row>
    <row r="34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</row>
    <row r="347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</row>
    <row r="348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</row>
    <row r="34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</row>
    <row r="350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</row>
    <row r="35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</row>
    <row r="35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</row>
    <row r="35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</row>
    <row r="35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</row>
    <row r="35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</row>
    <row r="35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</row>
    <row r="357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</row>
    <row r="358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</row>
    <row r="35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</row>
    <row r="360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</row>
    <row r="36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</row>
    <row r="36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</row>
    <row r="36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</row>
    <row r="364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</row>
    <row r="36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</row>
    <row r="36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</row>
    <row r="367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</row>
    <row r="368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</row>
    <row r="36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</row>
    <row r="370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</row>
    <row r="37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</row>
    <row r="37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</row>
    <row r="37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</row>
    <row r="374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</row>
    <row r="37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</row>
    <row r="37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</row>
    <row r="377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</row>
    <row r="378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</row>
    <row r="37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</row>
    <row r="380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</row>
    <row r="38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</row>
    <row r="38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</row>
    <row r="38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</row>
    <row r="384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</row>
    <row r="38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</row>
    <row r="38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</row>
    <row r="387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</row>
    <row r="388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</row>
    <row r="38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</row>
    <row r="390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</row>
    <row r="39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</row>
    <row r="39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</row>
    <row r="39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</row>
    <row r="394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</row>
    <row r="39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</row>
    <row r="39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</row>
    <row r="397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</row>
    <row r="398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</row>
    <row r="39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</row>
    <row r="400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</row>
    <row r="40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</row>
    <row r="40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</row>
    <row r="40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</row>
    <row r="404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</row>
    <row r="40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</row>
    <row r="40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</row>
    <row r="407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</row>
    <row r="408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</row>
    <row r="40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</row>
    <row r="410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</row>
    <row r="41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</row>
    <row r="41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</row>
    <row r="41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</row>
    <row r="414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</row>
    <row r="41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</row>
    <row r="41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</row>
    <row r="417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</row>
    <row r="418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</row>
    <row r="41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</row>
    <row r="420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</row>
    <row r="42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</row>
    <row r="42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</row>
    <row r="42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</row>
    <row r="424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</row>
    <row r="4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</row>
    <row r="4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</row>
    <row r="427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</row>
    <row r="428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</row>
    <row r="42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</row>
    <row r="430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</row>
    <row r="43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</row>
    <row r="43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</row>
    <row r="43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</row>
    <row r="43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</row>
    <row r="43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</row>
    <row r="43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</row>
    <row r="437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</row>
    <row r="438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</row>
    <row r="43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</row>
    <row r="440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</row>
    <row r="44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</row>
    <row r="44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</row>
    <row r="44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</row>
    <row r="444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</row>
    <row r="44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</row>
    <row r="44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</row>
    <row r="447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</row>
    <row r="448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</row>
    <row r="44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</row>
    <row r="450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</row>
    <row r="45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</row>
    <row r="45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</row>
    <row r="45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</row>
    <row r="454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</row>
    <row r="45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</row>
    <row r="45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</row>
    <row r="457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</row>
    <row r="458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</row>
    <row r="45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</row>
    <row r="460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</row>
    <row r="46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</row>
    <row r="46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</row>
    <row r="46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</row>
    <row r="464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</row>
    <row r="46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</row>
    <row r="46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</row>
    <row r="467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</row>
    <row r="468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</row>
    <row r="46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</row>
    <row r="470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</row>
    <row r="47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</row>
    <row r="47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</row>
    <row r="47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</row>
    <row r="474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</row>
    <row r="47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</row>
    <row r="47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</row>
    <row r="477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</row>
    <row r="478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</row>
    <row r="47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</row>
    <row r="480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</row>
    <row r="48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</row>
    <row r="48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</row>
    <row r="48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</row>
    <row r="48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</row>
    <row r="48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</row>
    <row r="48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</row>
    <row r="487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</row>
    <row r="488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</row>
    <row r="48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</row>
    <row r="490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</row>
    <row r="49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</row>
    <row r="49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</row>
    <row r="49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</row>
    <row r="49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</row>
    <row r="49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</row>
    <row r="49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</row>
    <row r="497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</row>
    <row r="498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</row>
    <row r="49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</row>
    <row r="500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</row>
    <row r="50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</row>
    <row r="50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</row>
    <row r="50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</row>
    <row r="504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</row>
    <row r="50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</row>
    <row r="50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</row>
    <row r="507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</row>
    <row r="508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</row>
    <row r="50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</row>
    <row r="510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</row>
    <row r="51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</row>
    <row r="51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</row>
    <row r="51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</row>
    <row r="514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</row>
    <row r="51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</row>
    <row r="51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</row>
    <row r="517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</row>
    <row r="518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</row>
    <row r="51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</row>
    <row r="520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</row>
    <row r="52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</row>
    <row r="52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</row>
    <row r="52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</row>
    <row r="524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</row>
    <row r="5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</row>
    <row r="5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</row>
    <row r="527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</row>
    <row r="528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</row>
    <row r="52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</row>
    <row r="530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</row>
    <row r="53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</row>
    <row r="53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</row>
    <row r="53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</row>
    <row r="534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</row>
    <row r="53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</row>
    <row r="53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</row>
    <row r="537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</row>
    <row r="538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</row>
    <row r="53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</row>
    <row r="540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</row>
    <row r="54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</row>
    <row r="54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</row>
    <row r="54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</row>
    <row r="544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</row>
    <row r="54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</row>
    <row r="54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</row>
    <row r="547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</row>
    <row r="548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</row>
    <row r="54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</row>
    <row r="550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</row>
    <row r="55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</row>
    <row r="55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</row>
    <row r="55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</row>
    <row r="554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</row>
    <row r="55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</row>
    <row r="55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</row>
    <row r="557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</row>
    <row r="558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</row>
    <row r="55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</row>
    <row r="560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</row>
    <row r="56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</row>
    <row r="56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</row>
    <row r="56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</row>
    <row r="564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</row>
    <row r="56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</row>
    <row r="56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</row>
    <row r="567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</row>
    <row r="568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</row>
    <row r="56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</row>
    <row r="570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</row>
    <row r="57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</row>
    <row r="57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</row>
    <row r="57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</row>
    <row r="574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</row>
    <row r="57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</row>
    <row r="57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</row>
    <row r="577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</row>
    <row r="578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</row>
    <row r="57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</row>
    <row r="580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</row>
    <row r="58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</row>
    <row r="58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</row>
    <row r="58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</row>
    <row r="584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</row>
    <row r="58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</row>
    <row r="58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</row>
    <row r="587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</row>
    <row r="588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</row>
    <row r="58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</row>
    <row r="590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</row>
    <row r="59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</row>
    <row r="59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</row>
    <row r="59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</row>
    <row r="594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</row>
    <row r="59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</row>
    <row r="59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</row>
    <row r="597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</row>
    <row r="598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</row>
    <row r="59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</row>
    <row r="600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</row>
    <row r="60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</row>
    <row r="60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</row>
    <row r="60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</row>
    <row r="604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</row>
    <row r="60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</row>
    <row r="60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</row>
    <row r="607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</row>
    <row r="608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</row>
    <row r="60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</row>
    <row r="610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</row>
    <row r="61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</row>
    <row r="61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</row>
    <row r="61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</row>
    <row r="614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</row>
    <row r="61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</row>
    <row r="61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</row>
    <row r="617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</row>
    <row r="618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</row>
    <row r="61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</row>
    <row r="620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</row>
    <row r="62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</row>
    <row r="62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</row>
    <row r="62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</row>
    <row r="624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</row>
    <row r="6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</row>
    <row r="6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</row>
    <row r="627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</row>
    <row r="628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</row>
    <row r="62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</row>
    <row r="630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</row>
    <row r="63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</row>
    <row r="63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</row>
    <row r="63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</row>
    <row r="634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</row>
    <row r="63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</row>
    <row r="63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</row>
    <row r="637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</row>
    <row r="638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</row>
    <row r="63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</row>
    <row r="640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</row>
    <row r="64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</row>
    <row r="64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</row>
    <row r="64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</row>
    <row r="644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</row>
    <row r="64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</row>
    <row r="64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</row>
    <row r="647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</row>
    <row r="648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</row>
    <row r="64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</row>
    <row r="650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</row>
    <row r="65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</row>
    <row r="65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</row>
    <row r="65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</row>
    <row r="654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</row>
    <row r="65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</row>
    <row r="65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</row>
    <row r="657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</row>
    <row r="658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</row>
    <row r="65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</row>
    <row r="660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</row>
    <row r="66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</row>
    <row r="66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</row>
    <row r="66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</row>
    <row r="664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</row>
    <row r="66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</row>
    <row r="66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</row>
    <row r="667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</row>
    <row r="668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</row>
    <row r="66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</row>
    <row r="670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</row>
    <row r="67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</row>
    <row r="67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</row>
    <row r="67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</row>
    <row r="674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</row>
    <row r="67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</row>
    <row r="67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</row>
    <row r="677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</row>
    <row r="678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</row>
    <row r="67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</row>
    <row r="680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</row>
    <row r="68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</row>
    <row r="68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</row>
    <row r="68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</row>
    <row r="684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</row>
    <row r="68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</row>
    <row r="68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</row>
    <row r="687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</row>
    <row r="688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</row>
    <row r="68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</row>
    <row r="690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</row>
    <row r="69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</row>
    <row r="69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</row>
    <row r="69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</row>
    <row r="694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</row>
    <row r="69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</row>
    <row r="69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</row>
    <row r="697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</row>
    <row r="698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</row>
    <row r="69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</row>
    <row r="700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</row>
    <row r="70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</row>
    <row r="70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</row>
    <row r="70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</row>
    <row r="704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</row>
    <row r="70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</row>
    <row r="70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</row>
    <row r="707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</row>
    <row r="708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</row>
    <row r="70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</row>
    <row r="710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</row>
    <row r="71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</row>
    <row r="71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</row>
    <row r="71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</row>
    <row r="714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</row>
    <row r="71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</row>
    <row r="71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</row>
    <row r="717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</row>
    <row r="718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</row>
    <row r="71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</row>
    <row r="720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</row>
    <row r="72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</row>
    <row r="72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</row>
    <row r="72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</row>
    <row r="724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</row>
    <row r="7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</row>
    <row r="7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</row>
    <row r="727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</row>
    <row r="728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</row>
    <row r="72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</row>
    <row r="730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</row>
    <row r="73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</row>
    <row r="73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</row>
    <row r="73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</row>
    <row r="734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</row>
    <row r="73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</row>
    <row r="73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</row>
    <row r="737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</row>
    <row r="738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</row>
    <row r="73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</row>
    <row r="740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</row>
    <row r="74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</row>
    <row r="74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</row>
    <row r="74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</row>
    <row r="744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</row>
    <row r="74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</row>
    <row r="74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</row>
    <row r="747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</row>
    <row r="748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</row>
    <row r="74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</row>
    <row r="750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</row>
    <row r="75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</row>
    <row r="75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</row>
    <row r="75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</row>
    <row r="754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</row>
    <row r="75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</row>
    <row r="75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</row>
    <row r="757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</row>
    <row r="758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</row>
    <row r="75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</row>
    <row r="760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</row>
    <row r="76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</row>
    <row r="76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</row>
    <row r="76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</row>
    <row r="764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</row>
    <row r="76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</row>
    <row r="76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</row>
    <row r="767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</row>
    <row r="768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</row>
    <row r="76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</row>
    <row r="770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</row>
    <row r="77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</row>
    <row r="77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</row>
    <row r="77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</row>
    <row r="774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</row>
    <row r="77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</row>
    <row r="77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</row>
    <row r="777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</row>
    <row r="778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</row>
    <row r="77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</row>
    <row r="780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</row>
    <row r="78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</row>
    <row r="78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</row>
    <row r="78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</row>
    <row r="784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</row>
    <row r="78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</row>
    <row r="78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</row>
    <row r="787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</row>
    <row r="788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</row>
    <row r="78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</row>
    <row r="790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</row>
    <row r="79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</row>
    <row r="79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</row>
    <row r="79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</row>
    <row r="794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</row>
    <row r="79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</row>
    <row r="79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</row>
    <row r="797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</row>
    <row r="798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</row>
    <row r="79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</row>
    <row r="800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</row>
    <row r="80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</row>
    <row r="80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</row>
    <row r="80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</row>
    <row r="804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</row>
    <row r="80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</row>
    <row r="80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</row>
    <row r="807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</row>
    <row r="808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</row>
    <row r="80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</row>
    <row r="810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</row>
    <row r="81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</row>
    <row r="81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</row>
    <row r="81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</row>
    <row r="814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</row>
    <row r="81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</row>
    <row r="81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</row>
    <row r="817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</row>
    <row r="818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</row>
    <row r="81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</row>
    <row r="820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</row>
    <row r="82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</row>
    <row r="82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</row>
    <row r="82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</row>
    <row r="824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</row>
    <row r="8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</row>
    <row r="8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</row>
    <row r="827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</row>
    <row r="828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</row>
    <row r="82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</row>
    <row r="830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</row>
    <row r="83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</row>
    <row r="83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</row>
    <row r="83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</row>
    <row r="834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</row>
    <row r="83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</row>
    <row r="83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</row>
    <row r="837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</row>
    <row r="838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</row>
    <row r="83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</row>
    <row r="840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</row>
    <row r="84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</row>
    <row r="84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</row>
    <row r="84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</row>
    <row r="844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</row>
    <row r="84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</row>
    <row r="84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</row>
    <row r="847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</row>
    <row r="848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</row>
    <row r="84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</row>
    <row r="850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</row>
    <row r="85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</row>
    <row r="85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</row>
    <row r="85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</row>
    <row r="854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</row>
    <row r="85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</row>
    <row r="85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</row>
    <row r="857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</row>
    <row r="858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</row>
    <row r="85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</row>
    <row r="860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</row>
    <row r="86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</row>
    <row r="86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</row>
    <row r="86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</row>
    <row r="864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</row>
    <row r="86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</row>
    <row r="86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</row>
    <row r="867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</row>
    <row r="868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</row>
    <row r="86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</row>
    <row r="870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</row>
    <row r="87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</row>
    <row r="87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</row>
    <row r="87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</row>
    <row r="874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</row>
    <row r="87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</row>
    <row r="87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</row>
    <row r="877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</row>
    <row r="878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</row>
    <row r="87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</row>
    <row r="880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</row>
    <row r="88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</row>
    <row r="88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</row>
    <row r="88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</row>
    <row r="884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</row>
    <row r="88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</row>
    <row r="88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</row>
    <row r="887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</row>
    <row r="888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</row>
    <row r="889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</row>
    <row r="890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</row>
    <row r="89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</row>
    <row r="89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</row>
    <row r="89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</row>
    <row r="894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</row>
    <row r="89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</row>
    <row r="89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</row>
    <row r="897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</row>
    <row r="898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</row>
    <row r="899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</row>
    <row r="900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</row>
    <row r="90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</row>
    <row r="90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</row>
    <row r="90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</row>
    <row r="904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</row>
    <row r="90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</row>
    <row r="90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</row>
    <row r="907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</row>
    <row r="908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</row>
    <row r="909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</row>
    <row r="910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</row>
    <row r="91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</row>
    <row r="91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</row>
    <row r="91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</row>
    <row r="914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</row>
    <row r="91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</row>
    <row r="91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</row>
    <row r="917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</row>
    <row r="918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</row>
    <row r="919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</row>
    <row r="920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</row>
    <row r="92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</row>
    <row r="92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</row>
    <row r="92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</row>
    <row r="924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</row>
    <row r="9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</row>
    <row r="9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</row>
    <row r="927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</row>
    <row r="928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</row>
    <row r="929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</row>
    <row r="930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</row>
    <row r="93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</row>
    <row r="93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</row>
    <row r="93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</row>
    <row r="934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</row>
    <row r="93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</row>
    <row r="93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</row>
    <row r="937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</row>
    <row r="938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</row>
    <row r="939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</row>
    <row r="940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</row>
    <row r="94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</row>
    <row r="94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</row>
    <row r="94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</row>
    <row r="944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</row>
    <row r="94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</row>
    <row r="94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</row>
    <row r="947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</row>
    <row r="948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</row>
    <row r="949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</row>
    <row r="950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</row>
    <row r="95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</row>
    <row r="95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</row>
    <row r="95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</row>
    <row r="954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</row>
    <row r="95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</row>
    <row r="95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</row>
    <row r="957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</row>
    <row r="958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</row>
    <row r="959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</row>
    <row r="960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</row>
    <row r="96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</row>
    <row r="96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</row>
    <row r="96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</row>
    <row r="964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</row>
    <row r="96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</row>
    <row r="96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</row>
    <row r="967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</row>
    <row r="968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</row>
    <row r="969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</row>
    <row r="970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</row>
    <row r="97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</row>
    <row r="97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</row>
    <row r="97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</row>
    <row r="974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</row>
    <row r="97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</row>
    <row r="97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</row>
    <row r="977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</row>
    <row r="978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</row>
    <row r="979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</row>
    <row r="980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</row>
    <row r="98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</row>
    <row r="98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</row>
    <row r="98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</row>
    <row r="984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</row>
    <row r="98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</row>
    <row r="98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</row>
    <row r="987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</row>
    <row r="988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</row>
    <row r="989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</row>
    <row r="990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</row>
    <row r="99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</row>
    <row r="99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</row>
    <row r="99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</row>
    <row r="994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</row>
    <row r="99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</row>
    <row r="996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</row>
    <row r="997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</row>
    <row r="998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</row>
    <row r="999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</row>
    <row r="1000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10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12"/>
      <c r="C1" s="15"/>
      <c r="D1" s="19"/>
      <c r="E1" s="22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23"/>
      <c r="B2" s="24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25"/>
      <c r="D2" s="19"/>
      <c r="E2" s="26"/>
    </row>
    <row r="3" ht="30.0" customHeight="1">
      <c r="A3" s="22" t="str">
        <f>IFERROR(__xludf.DUMMYFUNCTION("IMPORTRANGE(""https://docs.google.com/spreadsheets/d/1gkRepGJi8YSf_9GBJuQGTAy9KAk4_wUsZeeKx4jozwg/edit?usp=sharing"",""水分とろみ!A3"")"),"学会分類")</f>
        <v>学会分類</v>
      </c>
      <c r="B3" s="22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22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22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28"/>
    </row>
    <row r="4" ht="45.0" customHeight="1">
      <c r="A4" s="24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30"/>
      <c r="C4" s="30"/>
      <c r="D4" s="30"/>
      <c r="E4" s="28"/>
    </row>
    <row r="5" ht="45.0" customHeight="1">
      <c r="A5" s="24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32"/>
      <c r="C5" s="32"/>
      <c r="D5" s="32"/>
      <c r="E5" s="23"/>
    </row>
  </sheetData>
  <mergeCells count="4">
    <mergeCell ref="A1:A2"/>
    <mergeCell ref="B1:D1"/>
    <mergeCell ref="C2:D2"/>
    <mergeCell ref="E2:E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5" t="s">
        <v>19</v>
      </c>
      <c r="B1" s="36" t="str">
        <f>'施設情報'!B2</f>
        <v>くびきの里 ショートステイ</v>
      </c>
      <c r="C1" s="37"/>
      <c r="D1" s="38" t="s">
        <v>20</v>
      </c>
      <c r="E1" s="19"/>
      <c r="F1" s="39" t="str">
        <f>'施設情報'!B3</f>
        <v/>
      </c>
      <c r="G1" s="15"/>
      <c r="H1" s="15"/>
      <c r="I1" s="15"/>
      <c r="J1" s="15"/>
      <c r="K1" s="19"/>
      <c r="L1" s="35" t="s">
        <v>21</v>
      </c>
      <c r="M1" s="40">
        <f>'施設情報'!B6</f>
        <v>45521</v>
      </c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ht="22.5" customHeight="1">
      <c r="A2" s="23"/>
      <c r="B2" s="42"/>
      <c r="C2" s="43"/>
      <c r="D2" s="38" t="s">
        <v>22</v>
      </c>
      <c r="E2" s="19"/>
      <c r="F2" s="44" t="str">
        <f>'施設情報'!B4</f>
        <v/>
      </c>
      <c r="G2" s="45"/>
      <c r="H2" s="43"/>
      <c r="I2" s="46" t="s">
        <v>23</v>
      </c>
      <c r="J2" s="47" t="str">
        <f>'施設情報'!B5</f>
        <v/>
      </c>
      <c r="K2" s="19"/>
      <c r="L2" s="23"/>
      <c r="M2" s="23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ht="7.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ht="22.5" customHeight="1">
      <c r="A4" s="48" t="s">
        <v>24</v>
      </c>
      <c r="B4" s="49"/>
      <c r="C4" s="49"/>
      <c r="D4" s="49"/>
      <c r="E4" s="49"/>
      <c r="F4" s="37"/>
      <c r="G4" s="50"/>
      <c r="H4" s="48" t="s">
        <v>25</v>
      </c>
      <c r="I4" s="49"/>
      <c r="J4" s="49"/>
      <c r="K4" s="49"/>
      <c r="L4" s="49"/>
      <c r="M4" s="37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ht="15.0" customHeight="1">
      <c r="A5" s="3" t="s">
        <v>26</v>
      </c>
      <c r="B5" s="3" t="s">
        <v>27</v>
      </c>
      <c r="C5" s="3" t="s">
        <v>28</v>
      </c>
      <c r="D5" s="3" t="s">
        <v>29</v>
      </c>
      <c r="E5" s="52" t="s">
        <v>30</v>
      </c>
      <c r="F5" s="19"/>
      <c r="G5" s="50"/>
      <c r="H5" s="53" t="s">
        <v>26</v>
      </c>
      <c r="I5" s="53" t="s">
        <v>27</v>
      </c>
      <c r="J5" s="53" t="s">
        <v>28</v>
      </c>
      <c r="K5" s="53" t="s">
        <v>29</v>
      </c>
      <c r="L5" s="54" t="s">
        <v>30</v>
      </c>
      <c r="M5" s="19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ht="90.0" customHeight="1">
      <c r="A6" s="8" t="s">
        <v>31</v>
      </c>
      <c r="B6" s="55" t="str">
        <f>'副食'!C2</f>
        <v>均質で、べたつきなどないゼリー。
離水が少なく、スライス状にすくうことが可能なもの。
たんぱく質含有量が少ないもの。</v>
      </c>
      <c r="C6" s="27" t="str">
        <f>'副食'!D2</f>
        <v/>
      </c>
      <c r="D6" s="27" t="str">
        <f>'副食'!E2</f>
        <v/>
      </c>
      <c r="E6" s="56" t="str">
        <f>'副食'!F2</f>
        <v/>
      </c>
      <c r="F6" s="19"/>
      <c r="G6" s="57"/>
      <c r="H6" s="8" t="s">
        <v>31</v>
      </c>
      <c r="I6" s="55" t="str">
        <f>'主食'!C2</f>
        <v/>
      </c>
      <c r="J6" s="27" t="str">
        <f>'主食'!D2</f>
        <v/>
      </c>
      <c r="K6" s="27" t="str">
        <f>'主食'!E2</f>
        <v/>
      </c>
      <c r="L6" s="56" t="str">
        <f>'主食'!F2</f>
        <v/>
      </c>
      <c r="M6" s="19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ht="90.0" customHeight="1">
      <c r="A7" s="8" t="s">
        <v>32</v>
      </c>
      <c r="B7" s="55" t="str">
        <f>'副食'!C3</f>
        <v>均質で、べたつきなどないゼリー・プリン・ムース。</v>
      </c>
      <c r="C7" s="27" t="str">
        <f>'副食'!D3</f>
        <v/>
      </c>
      <c r="D7" s="27" t="str">
        <f>'副食'!E3</f>
        <v/>
      </c>
      <c r="E7" s="56" t="str">
        <f>'副食'!F3</f>
        <v/>
      </c>
      <c r="F7" s="19"/>
      <c r="G7" s="57"/>
      <c r="H7" s="8" t="s">
        <v>32</v>
      </c>
      <c r="I7" s="55" t="str">
        <f>'主食'!C3</f>
        <v>ミキサーを使用したもの。
粒が残らずなめらかで均一な状態で、ゲル化剤を混ぜ、ゼリー状にした粥。　　　　　　　　</v>
      </c>
      <c r="J7" s="27" t="str">
        <f>'主食'!D3</f>
        <v/>
      </c>
      <c r="K7" s="27" t="str">
        <f>'主食'!E3</f>
        <v>粥ゼリー</v>
      </c>
      <c r="L7" s="56" t="str">
        <f>'主食'!F3</f>
        <v>ミキサー粥をスベラカーゼでゼリー状にしたも
の。</v>
      </c>
      <c r="M7" s="19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ht="90.0" customHeight="1">
      <c r="A8" s="29" t="s">
        <v>33</v>
      </c>
      <c r="B8" s="55" t="str">
        <f>'副食'!C4</f>
        <v>ミキサーを使用し、粒が残らずなめらかに均一な状態。
ゲル化剤・とろみ剤でまとめたもの。</v>
      </c>
      <c r="C8" s="27" t="str">
        <f>'副食'!D4</f>
        <v/>
      </c>
      <c r="D8" s="27" t="str">
        <f>'副食'!E4</f>
        <v>ミキサー食</v>
      </c>
      <c r="E8" s="56" t="str">
        <f>'副食'!F4</f>
        <v>食材をミキサーにかけ、歯や義歯がなくても喉
をゆっくり通過させる事が出来るペースト状の
もの。
とろみ剤で粘度を調節したもの。</v>
      </c>
      <c r="F8" s="19"/>
      <c r="G8" s="57"/>
      <c r="H8" s="29" t="s">
        <v>34</v>
      </c>
      <c r="I8" s="55" t="str">
        <f>'主食'!C4</f>
        <v>ミキサーを使用し、粒が残らずなめらかに均一な状態。ゲル化剤・とろみ剤でまとめたもの。</v>
      </c>
      <c r="J8" s="27" t="str">
        <f>'主食'!D4</f>
        <v/>
      </c>
      <c r="K8" s="27" t="str">
        <f>'主食'!E4</f>
        <v>ミキサー粥</v>
      </c>
      <c r="L8" s="56" t="str">
        <f>'主食'!F4</f>
        <v>全粥をミキサーにかけたもの。</v>
      </c>
      <c r="M8" s="19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ht="90.0" customHeight="1">
      <c r="A9" s="29" t="s">
        <v>35</v>
      </c>
      <c r="B9" s="55" t="str">
        <f>'副食'!C5</f>
        <v>フードプロセッサーやミキサー等を使用したもので、若干の粒が残った状態。
ゲル化剤・とろみ剤でまとめたもの。</v>
      </c>
      <c r="C9" s="27" t="str">
        <f>'副食'!D5</f>
        <v/>
      </c>
      <c r="D9" s="27" t="str">
        <f>'副食'!E5</f>
        <v/>
      </c>
      <c r="E9" s="56" t="str">
        <f>'副食'!F5</f>
        <v/>
      </c>
      <c r="F9" s="19"/>
      <c r="G9" s="57"/>
      <c r="H9" s="29" t="s">
        <v>36</v>
      </c>
      <c r="I9" s="55" t="str">
        <f>'主食'!C5</f>
        <v>フードプロセッサーやミキサー等を使用したもので、若干の粒が残った状態。離水や粘度、付着性に配慮した粥。</v>
      </c>
      <c r="J9" s="27" t="str">
        <f>'主食'!D5</f>
        <v/>
      </c>
      <c r="K9" s="27" t="str">
        <f>'主食'!E5</f>
        <v>半粒粥</v>
      </c>
      <c r="L9" s="56" t="str">
        <f>'主食'!F5</f>
        <v>粒が残るようにミキサーにかけたもの。</v>
      </c>
      <c r="M9" s="19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ht="90.0" customHeight="1">
      <c r="A10" s="58" t="s">
        <v>37</v>
      </c>
      <c r="B10" s="55" t="str">
        <f>'副食'!C6</f>
        <v>フードプロセッサーやミキサー等を使用したものを、ゲル化剤で固めたもの。
舌や口蓋で押しつぶせる程度の硬さ。</v>
      </c>
      <c r="C10" s="27" t="str">
        <f>'副食'!D6</f>
        <v/>
      </c>
      <c r="D10" s="27" t="str">
        <f>'副食'!E6</f>
        <v>ムース食</v>
      </c>
      <c r="E10" s="56" t="str">
        <f>'副食'!F6</f>
        <v>ムースの既製品を使用。
＊やさしい素材シリーズ（マルハニチロ）製品
などを使用。</v>
      </c>
      <c r="F10" s="19"/>
      <c r="G10" s="57"/>
      <c r="H10" s="58" t="s">
        <v>37</v>
      </c>
      <c r="I10" s="55" t="str">
        <f>'主食'!C6</f>
        <v>全粥に離水防止のとろみ剤やゲル化剤を混ぜたもの。</v>
      </c>
      <c r="J10" s="27" t="str">
        <f>'主食'!D6</f>
        <v/>
      </c>
      <c r="K10" s="27" t="str">
        <f>'主食'!E6</f>
        <v/>
      </c>
      <c r="L10" s="56" t="str">
        <f>'主食'!F6</f>
        <v/>
      </c>
      <c r="M10" s="19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ht="90.0" customHeight="1">
      <c r="A11" s="59" t="s">
        <v>38</v>
      </c>
      <c r="B11" s="55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27" t="str">
        <f>'副食'!D7</f>
        <v/>
      </c>
      <c r="D11" s="27" t="str">
        <f>'副食'!E7</f>
        <v>刻み食</v>
      </c>
      <c r="E11" s="56" t="str">
        <f>'副食'!F7</f>
        <v>出来あがった物を5㎜～1㎝程度に刻んだも
の。
＊その他に、刻み食をさらに細かく刻み、飲み
込みしやすいように、とろみを付けた極刻み食
（１㎜）もあり。</v>
      </c>
      <c r="F11" s="19"/>
      <c r="G11" s="57"/>
      <c r="H11" s="59" t="s">
        <v>38</v>
      </c>
      <c r="I11" s="55" t="str">
        <f>'主食'!C7</f>
        <v>米重量に対し5倍の水分量。または、米飯重量の2倍の水分量で炊いた粥。粒が残っている不均一な状態。</v>
      </c>
      <c r="J11" s="27" t="str">
        <f>'主食'!D7</f>
        <v/>
      </c>
      <c r="K11" s="27" t="str">
        <f>'主食'!E7</f>
        <v>全粥</v>
      </c>
      <c r="L11" s="56" t="str">
        <f>'主食'!F7</f>
        <v>米重量に対し5倍の水分量（または、米飯重量
の2倍の水分量）で炊いた粥。</v>
      </c>
      <c r="M11" s="19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ht="90.0" customHeight="1">
      <c r="A12" s="23"/>
      <c r="B12" s="55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27" t="str">
        <f>'副食'!D8</f>
        <v/>
      </c>
      <c r="D12" s="27" t="str">
        <f>'副食'!E8</f>
        <v>一口大</v>
      </c>
      <c r="E12" s="56" t="str">
        <f>'副食'!F8</f>
        <v>食べやすく一口大（１．５㎝）に切った食事。</v>
      </c>
      <c r="F12" s="19"/>
      <c r="G12" s="57"/>
      <c r="H12" s="23"/>
      <c r="I12" s="55" t="str">
        <f>'主食'!C8</f>
        <v>水分量をやや多めに、軟らかく炊いたご飯。</v>
      </c>
      <c r="J12" s="27" t="str">
        <f>'主食'!D8</f>
        <v/>
      </c>
      <c r="K12" s="27" t="str">
        <f>'主食'!E8</f>
        <v>ご飯</v>
      </c>
      <c r="L12" s="56" t="str">
        <f>'主食'!F8</f>
        <v>水分量をやや多めに、軟らかく炊いたご飯。</v>
      </c>
      <c r="M12" s="19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ht="7.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ht="22.5" customHeight="1">
      <c r="A14" s="60" t="s">
        <v>39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9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ht="22.5" customHeight="1">
      <c r="A15" s="61" t="s">
        <v>40</v>
      </c>
      <c r="B15" s="47" t="str">
        <f>'水分とろみ'!B1</f>
        <v/>
      </c>
      <c r="C15" s="15"/>
      <c r="D15" s="15"/>
      <c r="E15" s="19"/>
      <c r="F15" s="54" t="s">
        <v>30</v>
      </c>
      <c r="G15" s="15"/>
      <c r="H15" s="15"/>
      <c r="I15" s="15"/>
      <c r="J15" s="15"/>
      <c r="K15" s="15"/>
      <c r="L15" s="15"/>
      <c r="M15" s="19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ht="22.5" customHeight="1">
      <c r="A16" s="23"/>
      <c r="B16" s="53" t="s">
        <v>41</v>
      </c>
      <c r="C16" s="62" t="str">
        <f>'水分とろみ'!C2</f>
        <v/>
      </c>
      <c r="D16" s="15"/>
      <c r="E16" s="19"/>
      <c r="F16" s="63" t="str">
        <f>'水分とろみ'!E2</f>
        <v/>
      </c>
      <c r="M16" s="64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ht="22.5" customHeight="1">
      <c r="A17" s="53" t="s">
        <v>42</v>
      </c>
      <c r="B17" s="53" t="s">
        <v>43</v>
      </c>
      <c r="C17" s="53" t="s">
        <v>44</v>
      </c>
      <c r="D17" s="54" t="s">
        <v>45</v>
      </c>
      <c r="E17" s="19"/>
      <c r="F17" s="65"/>
      <c r="M17" s="64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ht="37.5" customHeight="1">
      <c r="A18" s="3" t="s">
        <v>46</v>
      </c>
      <c r="B18" s="66" t="str">
        <f>'水分とろみ'!B4</f>
        <v/>
      </c>
      <c r="C18" s="66" t="str">
        <f>'水分とろみ'!C4</f>
        <v/>
      </c>
      <c r="D18" s="67" t="str">
        <f>'水分とろみ'!D4</f>
        <v/>
      </c>
      <c r="E18" s="19"/>
      <c r="F18" s="65"/>
      <c r="M18" s="64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ht="37.5" customHeight="1">
      <c r="A19" s="68" t="s">
        <v>47</v>
      </c>
      <c r="B19" s="69" t="str">
        <f>'水分とろみ'!B5</f>
        <v/>
      </c>
      <c r="C19" s="69" t="str">
        <f>'水分とろみ'!C5</f>
        <v/>
      </c>
      <c r="D19" s="70" t="str">
        <f>'水分とろみ'!D5</f>
        <v/>
      </c>
      <c r="E19" s="19"/>
      <c r="F19" s="42"/>
      <c r="G19" s="45"/>
      <c r="H19" s="45"/>
      <c r="I19" s="45"/>
      <c r="J19" s="45"/>
      <c r="K19" s="45"/>
      <c r="L19" s="45"/>
      <c r="M19" s="43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  <row r="19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</row>
    <row r="19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</row>
    <row r="193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</row>
    <row r="194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</row>
    <row r="19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</row>
    <row r="196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</row>
    <row r="197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</row>
    <row r="198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</row>
    <row r="199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</row>
    <row r="200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</row>
    <row r="20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</row>
    <row r="20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</row>
    <row r="203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</row>
    <row r="204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</row>
    <row r="20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</row>
    <row r="206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</row>
    <row r="207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</row>
    <row r="208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</row>
    <row r="209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</row>
    <row r="210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</row>
    <row r="21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</row>
    <row r="21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</row>
    <row r="213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</row>
    <row r="214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</row>
    <row r="21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</row>
    <row r="216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</row>
    <row r="217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</row>
    <row r="218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</row>
    <row r="219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</row>
    <row r="220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</row>
    <row r="22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</row>
    <row r="22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</row>
    <row r="223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</row>
    <row r="224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</row>
    <row r="2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</row>
    <row r="226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</row>
    <row r="227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</row>
    <row r="228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</row>
    <row r="229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</row>
    <row r="230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</row>
    <row r="23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</row>
    <row r="232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</row>
    <row r="233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</row>
    <row r="234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</row>
    <row r="23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</row>
    <row r="236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</row>
    <row r="237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</row>
    <row r="238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</row>
    <row r="239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</row>
    <row r="240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</row>
    <row r="24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</row>
    <row r="242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</row>
    <row r="243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</row>
    <row r="244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</row>
    <row r="24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</row>
    <row r="246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</row>
    <row r="247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</row>
    <row r="248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</row>
    <row r="249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</row>
    <row r="250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</row>
    <row r="25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</row>
    <row r="252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</row>
    <row r="253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</row>
    <row r="254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</row>
    <row r="25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</row>
    <row r="256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</row>
    <row r="257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</row>
    <row r="258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</row>
    <row r="259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</row>
    <row r="260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</row>
    <row r="26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</row>
    <row r="262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</row>
    <row r="263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</row>
    <row r="264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</row>
    <row r="26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</row>
    <row r="266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</row>
    <row r="267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</row>
    <row r="268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</row>
    <row r="269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</row>
    <row r="270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</row>
    <row r="27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</row>
    <row r="272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</row>
    <row r="273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</row>
    <row r="274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</row>
    <row r="27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</row>
    <row r="276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</row>
    <row r="277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</row>
    <row r="278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</row>
    <row r="279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</row>
    <row r="280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</row>
    <row r="28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</row>
    <row r="282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</row>
    <row r="283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</row>
    <row r="284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</row>
    <row r="28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</row>
    <row r="286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</row>
    <row r="287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</row>
    <row r="288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</row>
    <row r="289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</row>
    <row r="290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</row>
    <row r="29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</row>
    <row r="29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</row>
    <row r="293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</row>
    <row r="294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</row>
    <row r="29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</row>
    <row r="296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</row>
    <row r="297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</row>
    <row r="298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</row>
    <row r="299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</row>
    <row r="300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</row>
    <row r="30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</row>
    <row r="302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</row>
    <row r="303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</row>
    <row r="304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</row>
    <row r="30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</row>
    <row r="306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</row>
    <row r="307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</row>
    <row r="308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</row>
    <row r="309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</row>
    <row r="310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</row>
    <row r="31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</row>
    <row r="312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</row>
    <row r="313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</row>
    <row r="314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</row>
    <row r="31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</row>
    <row r="316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</row>
    <row r="317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</row>
    <row r="318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</row>
    <row r="319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</row>
    <row r="320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</row>
    <row r="32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</row>
    <row r="322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</row>
    <row r="323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</row>
    <row r="324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</row>
    <row r="32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</row>
    <row r="326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</row>
    <row r="327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</row>
    <row r="328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</row>
    <row r="329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</row>
    <row r="330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</row>
    <row r="33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</row>
    <row r="332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</row>
    <row r="333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</row>
    <row r="334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</row>
    <row r="33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</row>
    <row r="336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</row>
    <row r="337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</row>
    <row r="338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</row>
    <row r="339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</row>
    <row r="340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</row>
    <row r="34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</row>
    <row r="342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</row>
    <row r="343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</row>
    <row r="344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</row>
    <row r="34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</row>
    <row r="346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</row>
    <row r="347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</row>
    <row r="348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</row>
    <row r="349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</row>
    <row r="350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</row>
    <row r="35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</row>
    <row r="352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</row>
    <row r="353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</row>
    <row r="354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</row>
    <row r="35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</row>
    <row r="356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</row>
    <row r="357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</row>
    <row r="358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</row>
    <row r="359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</row>
    <row r="360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</row>
    <row r="36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</row>
    <row r="362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</row>
    <row r="363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</row>
    <row r="364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</row>
    <row r="36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</row>
    <row r="366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</row>
    <row r="367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</row>
    <row r="368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</row>
    <row r="369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</row>
    <row r="370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</row>
    <row r="37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</row>
    <row r="372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</row>
    <row r="373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</row>
    <row r="374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</row>
    <row r="37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</row>
    <row r="376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</row>
    <row r="377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</row>
    <row r="378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</row>
    <row r="379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</row>
    <row r="380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</row>
    <row r="38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</row>
    <row r="382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</row>
    <row r="383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</row>
    <row r="384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</row>
    <row r="38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</row>
    <row r="386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</row>
    <row r="387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</row>
    <row r="388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</row>
    <row r="389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</row>
    <row r="390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</row>
    <row r="39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</row>
    <row r="392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</row>
    <row r="393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</row>
    <row r="394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</row>
    <row r="39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</row>
    <row r="396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</row>
    <row r="397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</row>
    <row r="398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</row>
    <row r="399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</row>
    <row r="400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</row>
    <row r="40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</row>
    <row r="402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</row>
    <row r="403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</row>
    <row r="404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</row>
    <row r="40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</row>
    <row r="406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</row>
    <row r="407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</row>
    <row r="408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</row>
    <row r="409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</row>
    <row r="410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</row>
    <row r="41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</row>
    <row r="412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</row>
    <row r="413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</row>
    <row r="414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</row>
    <row r="41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</row>
    <row r="416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</row>
    <row r="417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</row>
    <row r="418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</row>
    <row r="419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</row>
    <row r="420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</row>
    <row r="42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</row>
    <row r="422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</row>
    <row r="423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</row>
    <row r="424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</row>
    <row r="42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</row>
    <row r="426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</row>
    <row r="427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</row>
    <row r="428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</row>
    <row r="429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</row>
    <row r="430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</row>
    <row r="43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</row>
    <row r="432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</row>
    <row r="433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</row>
    <row r="434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</row>
    <row r="43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</row>
    <row r="436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</row>
    <row r="437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</row>
    <row r="438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</row>
    <row r="439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</row>
    <row r="440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</row>
    <row r="44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</row>
    <row r="442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</row>
    <row r="443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</row>
    <row r="444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</row>
    <row r="44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</row>
    <row r="446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</row>
    <row r="447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</row>
    <row r="448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</row>
    <row r="449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</row>
    <row r="450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</row>
    <row r="45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</row>
    <row r="452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</row>
    <row r="453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</row>
    <row r="454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</row>
    <row r="45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</row>
    <row r="456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</row>
    <row r="457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</row>
    <row r="458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</row>
    <row r="459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</row>
    <row r="460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</row>
    <row r="46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</row>
    <row r="462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</row>
    <row r="463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</row>
    <row r="464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</row>
    <row r="46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</row>
    <row r="466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</row>
    <row r="467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</row>
    <row r="468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</row>
    <row r="469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</row>
    <row r="470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</row>
    <row r="47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</row>
    <row r="472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</row>
    <row r="473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</row>
    <row r="474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</row>
    <row r="47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</row>
    <row r="476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</row>
    <row r="477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</row>
    <row r="478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</row>
    <row r="479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</row>
    <row r="480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</row>
    <row r="48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</row>
    <row r="482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</row>
    <row r="483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</row>
    <row r="484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</row>
    <row r="48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</row>
    <row r="486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</row>
    <row r="487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</row>
    <row r="488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</row>
    <row r="489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</row>
    <row r="490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</row>
    <row r="49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</row>
    <row r="492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</row>
    <row r="493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</row>
    <row r="494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</row>
    <row r="49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</row>
    <row r="496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</row>
    <row r="497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</row>
    <row r="498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</row>
    <row r="499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</row>
    <row r="500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</row>
    <row r="50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</row>
    <row r="502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</row>
    <row r="503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</row>
    <row r="504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</row>
    <row r="50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</row>
    <row r="506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</row>
    <row r="507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</row>
    <row r="508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</row>
    <row r="509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</row>
    <row r="510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</row>
    <row r="51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</row>
    <row r="512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</row>
    <row r="513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</row>
    <row r="514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</row>
    <row r="51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</row>
    <row r="516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</row>
    <row r="517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</row>
    <row r="518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</row>
    <row r="519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</row>
    <row r="520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</row>
    <row r="52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</row>
    <row r="522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</row>
    <row r="523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</row>
    <row r="524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</row>
    <row r="52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</row>
    <row r="526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</row>
    <row r="527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</row>
    <row r="528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</row>
    <row r="529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</row>
    <row r="530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</row>
    <row r="53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</row>
    <row r="532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</row>
    <row r="533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</row>
    <row r="534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</row>
    <row r="53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</row>
    <row r="536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</row>
    <row r="537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</row>
    <row r="538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</row>
    <row r="539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</row>
    <row r="540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</row>
    <row r="54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</row>
    <row r="542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</row>
    <row r="543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</row>
    <row r="544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</row>
    <row r="54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</row>
    <row r="546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</row>
    <row r="547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</row>
    <row r="548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</row>
    <row r="549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</row>
    <row r="550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</row>
    <row r="55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</row>
    <row r="552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</row>
    <row r="553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</row>
    <row r="554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</row>
    <row r="55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</row>
    <row r="556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</row>
    <row r="557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</row>
    <row r="558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</row>
    <row r="559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</row>
    <row r="560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</row>
    <row r="56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</row>
    <row r="562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</row>
    <row r="563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</row>
    <row r="564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</row>
    <row r="56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</row>
    <row r="566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</row>
    <row r="567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</row>
    <row r="568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</row>
    <row r="569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</row>
    <row r="570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</row>
    <row r="57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</row>
    <row r="572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</row>
    <row r="573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</row>
    <row r="574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</row>
    <row r="57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</row>
    <row r="576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</row>
    <row r="577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</row>
    <row r="578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</row>
    <row r="579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</row>
    <row r="580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</row>
    <row r="58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</row>
    <row r="582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</row>
    <row r="583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</row>
    <row r="584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</row>
    <row r="58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</row>
    <row r="586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</row>
    <row r="587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</row>
    <row r="588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</row>
    <row r="589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</row>
    <row r="590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</row>
    <row r="59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</row>
    <row r="592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</row>
    <row r="593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</row>
    <row r="594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</row>
    <row r="59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</row>
    <row r="596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</row>
    <row r="597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</row>
    <row r="598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</row>
    <row r="599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</row>
    <row r="600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</row>
    <row r="60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</row>
    <row r="602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</row>
    <row r="603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</row>
    <row r="604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</row>
    <row r="60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</row>
    <row r="606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</row>
    <row r="607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</row>
    <row r="608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</row>
    <row r="609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</row>
    <row r="610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</row>
    <row r="61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</row>
    <row r="612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</row>
    <row r="613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</row>
    <row r="614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</row>
    <row r="61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</row>
    <row r="616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</row>
    <row r="617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</row>
    <row r="618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</row>
    <row r="619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</row>
    <row r="620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</row>
    <row r="62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</row>
    <row r="622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</row>
    <row r="623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</row>
    <row r="624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</row>
    <row r="62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</row>
    <row r="626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</row>
    <row r="627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</row>
    <row r="628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</row>
    <row r="629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</row>
    <row r="630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</row>
    <row r="63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</row>
    <row r="632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</row>
    <row r="633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</row>
    <row r="63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</row>
    <row r="636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</row>
    <row r="637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</row>
    <row r="638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</row>
    <row r="639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</row>
    <row r="640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</row>
    <row r="64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</row>
    <row r="642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</row>
    <row r="643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</row>
    <row r="644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</row>
    <row r="64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</row>
    <row r="646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</row>
    <row r="647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</row>
    <row r="648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</row>
    <row r="649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</row>
    <row r="650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</row>
    <row r="65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</row>
    <row r="652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</row>
    <row r="653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</row>
    <row r="654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</row>
    <row r="65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</row>
    <row r="656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</row>
    <row r="657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</row>
    <row r="658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</row>
    <row r="659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</row>
    <row r="660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</row>
    <row r="66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</row>
    <row r="662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</row>
    <row r="663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</row>
    <row r="664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</row>
    <row r="66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</row>
    <row r="666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</row>
    <row r="667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</row>
    <row r="668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</row>
    <row r="669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</row>
    <row r="670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</row>
    <row r="67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</row>
    <row r="672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</row>
    <row r="673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</row>
    <row r="674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</row>
    <row r="67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</row>
    <row r="676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</row>
    <row r="677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</row>
    <row r="678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</row>
    <row r="679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</row>
    <row r="680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</row>
    <row r="68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</row>
    <row r="682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</row>
    <row r="683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</row>
    <row r="684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</row>
    <row r="68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</row>
    <row r="686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</row>
    <row r="687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</row>
    <row r="688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</row>
    <row r="689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</row>
    <row r="690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</row>
    <row r="69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</row>
    <row r="692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</row>
    <row r="693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</row>
    <row r="694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</row>
    <row r="69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</row>
    <row r="696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</row>
    <row r="697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</row>
    <row r="698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</row>
    <row r="699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</row>
    <row r="700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</row>
    <row r="70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</row>
    <row r="702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</row>
    <row r="703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</row>
    <row r="704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</row>
    <row r="70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</row>
    <row r="706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</row>
    <row r="707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</row>
    <row r="708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</row>
    <row r="709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</row>
    <row r="710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</row>
    <row r="71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</row>
    <row r="712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</row>
    <row r="713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</row>
    <row r="714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</row>
    <row r="71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</row>
    <row r="716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</row>
    <row r="717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</row>
    <row r="718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</row>
    <row r="719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</row>
    <row r="720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</row>
    <row r="72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</row>
    <row r="722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</row>
    <row r="723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</row>
    <row r="724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</row>
    <row r="72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</row>
    <row r="726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</row>
    <row r="727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</row>
    <row r="728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</row>
    <row r="729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</row>
    <row r="730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</row>
    <row r="73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</row>
    <row r="732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</row>
    <row r="733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</row>
    <row r="734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</row>
    <row r="73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</row>
    <row r="736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</row>
    <row r="737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</row>
    <row r="738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</row>
    <row r="739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</row>
    <row r="740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</row>
    <row r="74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</row>
    <row r="742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</row>
    <row r="743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</row>
    <row r="744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</row>
    <row r="74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</row>
    <row r="746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</row>
    <row r="747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</row>
    <row r="748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</row>
    <row r="749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</row>
    <row r="750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</row>
    <row r="75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</row>
    <row r="752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</row>
    <row r="753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</row>
    <row r="754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</row>
    <row r="75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</row>
    <row r="756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</row>
    <row r="757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</row>
    <row r="758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</row>
    <row r="759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</row>
    <row r="760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</row>
    <row r="76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</row>
    <row r="762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</row>
    <row r="763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</row>
    <row r="764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</row>
    <row r="76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</row>
    <row r="766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</row>
    <row r="767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</row>
    <row r="768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</row>
    <row r="769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</row>
    <row r="770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</row>
    <row r="77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</row>
    <row r="772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</row>
    <row r="773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</row>
    <row r="774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</row>
    <row r="77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</row>
    <row r="776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</row>
    <row r="777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</row>
    <row r="778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</row>
    <row r="779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</row>
    <row r="780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</row>
    <row r="78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</row>
    <row r="782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</row>
    <row r="783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</row>
    <row r="784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</row>
    <row r="78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</row>
    <row r="786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</row>
    <row r="787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</row>
    <row r="788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</row>
    <row r="789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</row>
    <row r="790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</row>
    <row r="79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</row>
    <row r="792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</row>
    <row r="793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</row>
    <row r="794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</row>
    <row r="79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</row>
    <row r="796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</row>
    <row r="797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</row>
    <row r="798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</row>
    <row r="799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</row>
    <row r="800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</row>
    <row r="80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</row>
    <row r="802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</row>
    <row r="803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</row>
    <row r="804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</row>
    <row r="80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</row>
    <row r="806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</row>
    <row r="807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</row>
    <row r="808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</row>
    <row r="809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</row>
    <row r="810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</row>
    <row r="81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</row>
    <row r="812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</row>
    <row r="813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</row>
    <row r="814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</row>
    <row r="815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</row>
    <row r="816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</row>
    <row r="817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</row>
    <row r="818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</row>
    <row r="819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</row>
    <row r="820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</row>
    <row r="82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</row>
    <row r="822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</row>
    <row r="823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</row>
    <row r="824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</row>
    <row r="825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</row>
    <row r="826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</row>
    <row r="827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</row>
    <row r="828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</row>
    <row r="829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</row>
    <row r="830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</row>
    <row r="83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</row>
    <row r="832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</row>
    <row r="833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</row>
    <row r="834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</row>
    <row r="835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</row>
    <row r="836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</row>
    <row r="837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</row>
    <row r="838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</row>
    <row r="839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</row>
    <row r="840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</row>
    <row r="84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</row>
    <row r="842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</row>
    <row r="843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</row>
    <row r="844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</row>
    <row r="845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</row>
    <row r="846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</row>
    <row r="847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</row>
    <row r="848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</row>
    <row r="849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</row>
    <row r="850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</row>
    <row r="85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</row>
    <row r="852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</row>
    <row r="853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</row>
    <row r="854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</row>
    <row r="855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</row>
    <row r="856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</row>
    <row r="857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</row>
    <row r="858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</row>
    <row r="859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</row>
    <row r="860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</row>
    <row r="86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</row>
    <row r="862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</row>
    <row r="863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</row>
    <row r="864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</row>
    <row r="865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</row>
    <row r="866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</row>
    <row r="867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</row>
    <row r="868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</row>
    <row r="869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</row>
    <row r="870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</row>
    <row r="87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</row>
    <row r="872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</row>
    <row r="873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</row>
    <row r="874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</row>
    <row r="875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</row>
    <row r="876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</row>
    <row r="877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</row>
    <row r="878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</row>
    <row r="879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</row>
    <row r="880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</row>
    <row r="88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</row>
    <row r="882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</row>
    <row r="883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</row>
    <row r="884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</row>
    <row r="885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</row>
    <row r="886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</row>
    <row r="887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</row>
    <row r="888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</row>
    <row r="889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</row>
    <row r="890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</row>
    <row r="89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</row>
    <row r="892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</row>
    <row r="893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</row>
    <row r="894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</row>
    <row r="895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</row>
    <row r="896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</row>
    <row r="897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</row>
    <row r="898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</row>
    <row r="899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</row>
    <row r="900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</row>
    <row r="90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</row>
    <row r="902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</row>
    <row r="903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</row>
    <row r="904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</row>
    <row r="905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</row>
    <row r="906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</row>
    <row r="907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</row>
    <row r="908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</row>
    <row r="909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</row>
    <row r="910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</row>
    <row r="91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</row>
    <row r="912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</row>
    <row r="913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</row>
    <row r="914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</row>
    <row r="915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</row>
    <row r="916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</row>
    <row r="917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</row>
    <row r="918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</row>
    <row r="919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</row>
    <row r="920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</row>
    <row r="92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</row>
    <row r="922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</row>
    <row r="923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</row>
    <row r="924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</row>
    <row r="925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</row>
    <row r="926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</row>
    <row r="927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</row>
    <row r="928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</row>
    <row r="929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</row>
    <row r="930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</row>
    <row r="93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</row>
    <row r="932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</row>
    <row r="933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</row>
    <row r="934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</row>
    <row r="935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</row>
    <row r="936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</row>
    <row r="937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</row>
    <row r="938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</row>
    <row r="939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</row>
    <row r="940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</row>
    <row r="94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</row>
    <row r="942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</row>
    <row r="943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</row>
    <row r="944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</row>
    <row r="945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</row>
    <row r="946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</row>
    <row r="947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</row>
    <row r="948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</row>
    <row r="949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</row>
    <row r="950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</row>
    <row r="95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</row>
    <row r="952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</row>
    <row r="953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</row>
    <row r="954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</row>
    <row r="955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</row>
    <row r="956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</row>
    <row r="957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</row>
    <row r="958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</row>
    <row r="959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</row>
    <row r="960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</row>
    <row r="96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</row>
    <row r="962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</row>
    <row r="963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</row>
    <row r="964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</row>
    <row r="965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</row>
    <row r="966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</row>
    <row r="967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</row>
    <row r="968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</row>
    <row r="969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</row>
    <row r="970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</row>
    <row r="97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</row>
    <row r="97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</row>
    <row r="973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</row>
    <row r="974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</row>
    <row r="975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</row>
    <row r="976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</row>
    <row r="977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</row>
    <row r="978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</row>
    <row r="979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</row>
    <row r="980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</row>
    <row r="98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</row>
    <row r="982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</row>
    <row r="983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</row>
    <row r="984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</row>
    <row r="985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</row>
    <row r="986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</row>
    <row r="987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</row>
    <row r="988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</row>
    <row r="989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</row>
    <row r="990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</row>
    <row r="99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</row>
    <row r="992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</row>
    <row r="993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</row>
    <row r="994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</row>
    <row r="995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</row>
    <row r="996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</row>
    <row r="997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</row>
    <row r="998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</row>
    <row r="999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</row>
    <row r="1000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</row>
    <row r="1001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</row>
    <row r="1002">
      <c r="A1002" s="41"/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1" t="s">
        <v>48</v>
      </c>
      <c r="B1" s="71"/>
      <c r="C1" s="71"/>
      <c r="D1" s="71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>
      <c r="A2" s="73" t="s">
        <v>49</v>
      </c>
      <c r="B2" s="74"/>
      <c r="C2" s="75" t="s">
        <v>50</v>
      </c>
      <c r="D2" s="75" t="s">
        <v>51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>
      <c r="A3" s="76" t="s">
        <v>52</v>
      </c>
      <c r="B3" s="77"/>
      <c r="C3" s="78" t="b">
        <v>0</v>
      </c>
      <c r="D3" s="79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>
      <c r="A5" s="80" t="s">
        <v>53</v>
      </c>
      <c r="B5" s="80" t="s">
        <v>54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>
      <c r="A6" s="81"/>
      <c r="B6" s="8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>
      <c r="A7" s="81"/>
      <c r="B7" s="8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>
      <c r="A8" s="81"/>
      <c r="B8" s="8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>
      <c r="A9" s="81"/>
      <c r="B9" s="8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>
      <c r="A10" s="81"/>
      <c r="B10" s="8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>
      <c r="A11" s="81"/>
      <c r="B11" s="8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>
      <c r="A12" s="81"/>
      <c r="B12" s="8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>
      <c r="A13" s="81"/>
      <c r="B13" s="8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>
      <c r="A14" s="81"/>
      <c r="B14" s="8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83" t="s">
        <v>55</v>
      </c>
    </row>
    <row r="2">
      <c r="A2" s="83" t="s">
        <v>53</v>
      </c>
      <c r="B2" s="83" t="s">
        <v>56</v>
      </c>
    </row>
    <row r="3">
      <c r="A3" s="84"/>
    </row>
    <row r="4">
      <c r="A4" s="84"/>
    </row>
    <row r="5">
      <c r="A5" s="84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4" t="str">
        <f>IFERROR(__xludf.DUMMYFUNCTION("IMPORTRANGE(""https://docs.google.com/spreadsheets/d/1gkRepGJi8YSf_9GBJuQGTAy9KAk4_wUsZeeKx4jozwg/edit?usp=sharing"",""施設情報!B1"")"),"入力欄")</f>
        <v>入力欄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7" t="str">
        <f>IFERROR(__xludf.DUMMYFUNCTION("IMPORTRANGE(""https://docs.google.com/spreadsheets/d/1gkRepGJi8YSf_9GBJuQGTAy9KAk4_wUsZeeKx4jozwg/edit?usp=sharing"",""施設情報!A2"")"),"施設名")</f>
        <v>施設名</v>
      </c>
      <c r="B2" s="9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A3" s="7" t="str">
        <f>IFERROR(__xludf.DUMMYFUNCTION("IMPORTRANGE(""https://docs.google.com/spreadsheets/d/1gkRepGJi8YSf_9GBJuQGTAy9KAk4_wUsZeeKx4jozwg/edit?usp=sharing"",""施設情報!A3"")"),"住所")</f>
        <v>住所</v>
      </c>
      <c r="B3" s="9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A4" s="7" t="str">
        <f>IFERROR(__xludf.DUMMYFUNCTION("IMPORTRANGE(""https://docs.google.com/spreadsheets/d/1gkRepGJi8YSf_9GBJuQGTAy9KAk4_wUsZeeKx4jozwg/edit?usp=sharing"",""施設情報!A4"")"),"連絡先")</f>
        <v>連絡先</v>
      </c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A5" s="7" t="str">
        <f>IFERROR(__xludf.DUMMYFUNCTION("IMPORTRANGE(""https://docs.google.com/spreadsheets/d/1gkRepGJi8YSf_9GBJuQGTAy9KAk4_wUsZeeKx4jozwg/edit?usp=sharing"",""施設情報!A5"")"),"電話番号")</f>
        <v>電話番号</v>
      </c>
      <c r="B5" s="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A6" s="7" t="str">
        <f>IFERROR(__xludf.DUMMYFUNCTION("IMPORTRANGE(""https://docs.google.com/spreadsheets/d/1gkRepGJi8YSf_9GBJuQGTAy9KAk4_wUsZeeKx4jozwg/edit?usp=sharing"",""施設情報!A6"")"),"更新日")</f>
        <v>更新日</v>
      </c>
      <c r="B6" s="85">
        <v>45521.0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6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6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6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1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1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1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1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1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1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1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1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1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1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1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1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1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1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1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1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1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1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1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1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1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1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1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1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1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1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1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1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1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1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1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1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1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1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1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1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1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1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1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1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1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1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1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1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1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1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1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1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1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1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1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1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1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1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1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1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1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1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1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1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1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1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1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1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1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1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1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1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1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1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1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1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1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1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1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1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16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1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16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16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16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16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16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1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1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1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16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16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16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16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16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16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16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16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1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1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16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16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1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1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1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16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16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16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16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16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16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16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16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16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16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16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16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16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16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16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16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16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16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16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16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16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16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16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16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16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16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16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16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16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16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16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16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16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16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16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16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16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16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16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16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16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16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16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16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16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16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16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16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16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16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16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16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16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16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16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16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16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16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16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16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16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16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16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16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16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16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16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16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16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16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16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16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16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16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16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16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16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16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16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16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16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16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16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16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16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16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16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16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16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16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16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16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16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16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16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16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16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16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16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16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16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16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16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16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16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16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16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16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16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16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16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16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16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16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16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16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16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16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16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16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16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16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16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16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16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16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16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16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16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16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16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16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16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16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16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16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16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16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16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16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16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16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16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16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16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16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16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16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16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16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16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16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16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16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16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16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16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16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16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16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16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16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16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16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16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16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16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16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16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16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16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16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16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16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16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16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16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16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16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16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16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16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16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16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16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16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16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16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16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16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16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16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16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16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16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16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16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16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16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16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16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16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16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16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16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16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16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16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16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16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16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16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16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16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16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16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16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16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16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16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16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16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16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16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16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16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16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16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16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16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16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16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16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16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16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16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16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16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16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16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16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16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16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16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16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16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16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16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16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16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16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16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16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16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16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16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16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16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16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16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16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16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16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16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16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16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16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16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16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16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16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16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16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16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16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16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16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16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16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16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16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16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16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16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16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16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16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16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16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16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16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16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16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16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16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16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16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16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16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16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16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16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16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16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16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16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16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16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16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16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16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16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16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16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16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16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16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16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16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16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16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16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16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16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16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16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16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16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16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16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16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16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16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16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16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16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16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16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16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16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16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16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16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16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16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16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16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16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16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16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16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16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16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16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16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16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16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16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16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16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16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16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16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16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16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16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16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16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16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16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16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16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16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16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16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16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16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16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16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16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16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16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16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16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16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16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16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16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16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16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16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16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16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16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16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16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16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16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16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16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16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16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16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16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16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16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16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16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16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16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16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16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16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16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16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16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16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16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16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16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16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16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16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16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16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16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16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16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16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16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16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16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16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16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16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16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16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16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16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16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16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16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16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16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16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16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16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16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16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16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16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16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16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16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16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16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16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16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16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16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16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16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16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16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16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16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16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16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16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16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16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16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16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16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16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16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16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16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16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16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16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16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16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16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16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16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16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16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16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16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16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16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16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16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16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16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16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16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16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16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16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16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16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16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16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16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16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16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16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16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16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16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16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16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16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16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16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16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16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16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16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16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16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16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16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16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16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16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16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16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16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16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16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16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16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16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16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16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16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16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16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16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16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16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16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16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16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16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16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16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16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16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16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16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16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16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16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16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16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16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16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16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16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16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16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16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16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16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16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16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16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16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16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16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16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16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16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16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16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16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16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16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16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16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16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16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16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16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16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16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16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16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16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16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16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16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16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16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16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16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16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16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16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16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16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16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16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16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16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16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16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16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16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16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16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16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16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16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16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16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16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16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16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16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16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16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16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16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16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16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16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16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16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16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16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16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16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16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16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16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16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16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16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16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16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16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16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16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16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16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16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16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16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16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16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16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16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16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16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16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16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16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16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16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16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16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16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16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16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16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16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16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16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16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16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16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16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16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16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16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16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16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16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16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16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16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16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16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16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16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16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16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16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16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16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16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16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16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16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16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16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16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16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16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16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16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16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16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16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16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16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16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16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16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16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16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16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16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16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16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16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16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16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16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16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16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16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16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16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16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16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16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16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16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16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16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16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16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16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16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16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16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16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16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16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16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16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16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16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16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16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16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16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16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16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16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16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16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16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16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16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16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16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16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16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16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16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16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16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16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16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16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16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16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16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16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16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16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16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16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16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16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16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16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16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16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16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16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16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16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16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16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16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16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16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16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16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16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16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16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16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16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16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16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16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16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16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16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16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16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16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16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16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16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16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16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16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16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16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16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16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16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16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16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16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16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16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16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16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16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16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16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16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16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16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16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16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16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16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16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16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16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16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16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16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16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16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16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75.0" customHeight="1">
      <c r="A2" s="8" t="str">
        <f>IFERROR(__xludf.DUMMYFUNCTION("IMPORTRANGE(""https://docs.google.com/spreadsheets/d/1gkRepGJi8YSf_9GBJuQGTAy9KAk4_wUsZeeKx4jozwg/edit?usp=sharing"",""副食!A2"")"),"0j")</f>
        <v>0j</v>
      </c>
      <c r="B2" s="11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86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17"/>
      <c r="E2" s="18"/>
      <c r="F2" s="2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ht="75.0" customHeight="1">
      <c r="A3" s="8" t="str">
        <f>IFERROR(__xludf.DUMMYFUNCTION("IMPORTRANGE(""https://docs.google.com/spreadsheets/d/1gkRepGJi8YSf_9GBJuQGTAy9KAk4_wUsZeeKx4jozwg/edit?usp=sharing"",""副食!A3"")"),"1j")</f>
        <v>1j</v>
      </c>
      <c r="B3" s="11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86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27"/>
      <c r="E3" s="18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ht="75.0" customHeight="1">
      <c r="A4" s="29" t="str">
        <f>IFERROR(__xludf.DUMMYFUNCTION("IMPORTRANGE(""https://docs.google.com/spreadsheets/d/1gkRepGJi8YSf_9GBJuQGTAy9KAk4_wUsZeeKx4jozwg/edit?usp=sharing"",""副食!A4"")"),"2-1")</f>
        <v>2-1</v>
      </c>
      <c r="B4" s="31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86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27"/>
      <c r="E4" s="18" t="s">
        <v>5</v>
      </c>
      <c r="F4" s="20" t="s">
        <v>6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ht="75.0" customHeight="1">
      <c r="A5" s="29" t="str">
        <f>IFERROR(__xludf.DUMMYFUNCTION("IMPORTRANGE(""https://docs.google.com/spreadsheets/d/1gkRepGJi8YSf_9GBJuQGTAy9KAk4_wUsZeeKx4jozwg/edit?usp=sharing"",""副食!A5"")"),"2-2")</f>
        <v>2-2</v>
      </c>
      <c r="B5" s="31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86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27"/>
      <c r="E5" s="18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ht="75.0" customHeight="1">
      <c r="A6" s="29" t="str">
        <f>IFERROR(__xludf.DUMMYFUNCTION("IMPORTRANGE(""https://docs.google.com/spreadsheets/d/1gkRepGJi8YSf_9GBJuQGTAy9KAk4_wUsZeeKx4jozwg/edit?usp=sharing"",""副食!A6"")"),"3")</f>
        <v>3</v>
      </c>
      <c r="B6" s="31" t="str">
        <f>IFERROR(__xludf.DUMMYFUNCTION("IMPORTRANGE(""https://docs.google.com/spreadsheets/d/1gkRepGJi8YSf_9GBJuQGTAy9KAk4_wUsZeeKx4jozwg/edit?usp=sharing"",""副食!B6"")"),"舌でつぶせる")</f>
        <v>舌でつぶせる</v>
      </c>
      <c r="C6" s="86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27"/>
      <c r="E6" s="18" t="s">
        <v>9</v>
      </c>
      <c r="F6" s="20" t="s">
        <v>10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ht="75.0" customHeight="1">
      <c r="A7" s="33" t="str">
        <f>IFERROR(__xludf.DUMMYFUNCTION("IMPORTRANGE(""https://docs.google.com/spreadsheets/d/1gkRepGJi8YSf_9GBJuQGTAy9KAk4_wUsZeeKx4jozwg/edit?usp=sharing"",""副食!A7"")"),"4")</f>
        <v>4</v>
      </c>
      <c r="B7" s="3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86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27"/>
      <c r="E7" s="18" t="s">
        <v>13</v>
      </c>
      <c r="F7" s="20" t="s">
        <v>14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ht="75.0" customHeight="1">
      <c r="A8" s="33" t="str">
        <f>IFERROR(__xludf.DUMMYFUNCTION("IMPORTRANGE(""https://docs.google.com/spreadsheets/d/1gkRepGJi8YSf_9GBJuQGTAy9KAk4_wUsZeeKx4jozwg/edit?usp=sharing"",""副食!A8"")"),"4")</f>
        <v>4</v>
      </c>
      <c r="B8" s="3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86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27"/>
      <c r="E8" s="18" t="s">
        <v>17</v>
      </c>
      <c r="F8" s="20" t="s">
        <v>18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</row>
    <row r="17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7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</row>
    <row r="180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</row>
    <row r="18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</row>
    <row r="18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</row>
    <row r="18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</row>
    <row r="18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</row>
    <row r="18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</row>
    <row r="18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</row>
    <row r="187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</row>
    <row r="188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</row>
    <row r="18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</row>
    <row r="190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</row>
    <row r="19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</row>
    <row r="19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  <row r="20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</row>
    <row r="20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</row>
    <row r="20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</row>
    <row r="20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</row>
    <row r="207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</row>
    <row r="208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</row>
    <row r="20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</row>
    <row r="210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</row>
    <row r="21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</row>
    <row r="21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</row>
    <row r="21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</row>
    <row r="214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</row>
    <row r="2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</row>
    <row r="21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</row>
    <row r="217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</row>
    <row r="218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</row>
    <row r="21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</row>
    <row r="220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</row>
    <row r="22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</row>
    <row r="22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</row>
    <row r="22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</row>
    <row r="224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</row>
    <row r="2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</row>
    <row r="2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</row>
    <row r="227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</row>
    <row r="228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</row>
    <row r="23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</row>
    <row r="23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</row>
    <row r="23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</row>
    <row r="23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</row>
    <row r="237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</row>
    <row r="238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</row>
    <row r="23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</row>
    <row r="240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</row>
    <row r="24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</row>
    <row r="24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</row>
    <row r="24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</row>
    <row r="244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</row>
    <row r="24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</row>
    <row r="24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</row>
    <row r="247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</row>
    <row r="248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</row>
    <row r="24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</row>
    <row r="250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</row>
    <row r="25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</row>
    <row r="25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</row>
    <row r="25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</row>
    <row r="254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</row>
    <row r="25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</row>
    <row r="25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</row>
    <row r="257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</row>
    <row r="258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</row>
    <row r="25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</row>
    <row r="260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</row>
    <row r="26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</row>
    <row r="26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</row>
    <row r="26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</row>
    <row r="264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</row>
    <row r="26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</row>
    <row r="26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</row>
    <row r="267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</row>
    <row r="268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</row>
    <row r="26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</row>
    <row r="270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</row>
    <row r="27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</row>
    <row r="27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</row>
    <row r="27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</row>
    <row r="274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</row>
    <row r="27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</row>
    <row r="27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</row>
    <row r="277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</row>
    <row r="278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</row>
    <row r="27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</row>
    <row r="280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</row>
    <row r="28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</row>
    <row r="28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</row>
    <row r="28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</row>
    <row r="284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</row>
    <row r="28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</row>
    <row r="28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</row>
    <row r="287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</row>
    <row r="288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</row>
    <row r="28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</row>
    <row r="290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</row>
    <row r="29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</row>
    <row r="29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</row>
    <row r="29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</row>
    <row r="294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</row>
    <row r="29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</row>
    <row r="297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</row>
    <row r="298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</row>
    <row r="29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</row>
    <row r="300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</row>
    <row r="30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</row>
    <row r="30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</row>
    <row r="30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</row>
    <row r="304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</row>
    <row r="30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</row>
    <row r="30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</row>
    <row r="307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</row>
    <row r="308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</row>
    <row r="30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</row>
    <row r="310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</row>
    <row r="31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</row>
    <row r="31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</row>
    <row r="31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</row>
    <row r="314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</row>
    <row r="31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</row>
    <row r="31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</row>
    <row r="317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</row>
    <row r="318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</row>
    <row r="31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</row>
    <row r="320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</row>
    <row r="32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</row>
    <row r="32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</row>
    <row r="32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</row>
    <row r="324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</row>
    <row r="3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</row>
    <row r="327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</row>
    <row r="328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</row>
    <row r="32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</row>
    <row r="330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</row>
    <row r="33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</row>
    <row r="33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</row>
    <row r="33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</row>
    <row r="334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</row>
    <row r="33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</row>
    <row r="33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</row>
    <row r="337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</row>
    <row r="338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</row>
    <row r="340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</row>
    <row r="34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</row>
    <row r="34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</row>
    <row r="34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</row>
    <row r="344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</row>
    <row r="34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</row>
    <row r="34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</row>
    <row r="347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</row>
    <row r="348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</row>
    <row r="34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</row>
    <row r="350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</row>
    <row r="35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</row>
    <row r="35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</row>
    <row r="35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</row>
    <row r="35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</row>
    <row r="35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</row>
    <row r="35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</row>
    <row r="357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</row>
    <row r="358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</row>
    <row r="35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</row>
    <row r="360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</row>
    <row r="36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</row>
    <row r="36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</row>
    <row r="36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</row>
    <row r="364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</row>
    <row r="36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</row>
    <row r="36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</row>
    <row r="367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</row>
    <row r="368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</row>
    <row r="36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</row>
    <row r="370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</row>
    <row r="37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</row>
    <row r="37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</row>
    <row r="37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</row>
    <row r="374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</row>
    <row r="37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</row>
    <row r="37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</row>
    <row r="377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</row>
    <row r="378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</row>
    <row r="37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</row>
    <row r="380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</row>
    <row r="38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</row>
    <row r="38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</row>
    <row r="38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</row>
    <row r="384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</row>
    <row r="38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</row>
    <row r="38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</row>
    <row r="387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</row>
    <row r="388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</row>
    <row r="38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</row>
    <row r="390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</row>
    <row r="39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</row>
    <row r="39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</row>
    <row r="39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</row>
    <row r="394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</row>
    <row r="39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</row>
    <row r="39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</row>
    <row r="397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</row>
    <row r="398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</row>
    <row r="39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</row>
    <row r="400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</row>
    <row r="40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</row>
    <row r="40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</row>
    <row r="40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</row>
    <row r="404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</row>
    <row r="40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</row>
    <row r="40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</row>
    <row r="407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</row>
    <row r="408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</row>
    <row r="40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</row>
    <row r="410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</row>
    <row r="41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</row>
    <row r="41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</row>
    <row r="41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</row>
    <row r="414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</row>
    <row r="41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</row>
    <row r="41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</row>
    <row r="417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</row>
    <row r="418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</row>
    <row r="41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</row>
    <row r="420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</row>
    <row r="42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</row>
    <row r="42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</row>
    <row r="42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</row>
    <row r="424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</row>
    <row r="4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</row>
    <row r="4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</row>
    <row r="427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</row>
    <row r="428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</row>
    <row r="42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</row>
    <row r="430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</row>
    <row r="43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</row>
    <row r="43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</row>
    <row r="43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</row>
    <row r="43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</row>
    <row r="43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</row>
    <row r="43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</row>
    <row r="437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</row>
    <row r="438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</row>
    <row r="43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</row>
    <row r="440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</row>
    <row r="44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</row>
    <row r="44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</row>
    <row r="44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</row>
    <row r="444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</row>
    <row r="44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</row>
    <row r="44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</row>
    <row r="447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</row>
    <row r="448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</row>
    <row r="44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</row>
    <row r="450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</row>
    <row r="45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</row>
    <row r="45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</row>
    <row r="45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</row>
    <row r="454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</row>
    <row r="45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</row>
    <row r="45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</row>
    <row r="457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</row>
    <row r="458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</row>
    <row r="45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</row>
    <row r="460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</row>
    <row r="46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</row>
    <row r="46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</row>
    <row r="46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</row>
    <row r="464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</row>
    <row r="46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</row>
    <row r="46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</row>
    <row r="467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</row>
    <row r="468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</row>
    <row r="46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</row>
    <row r="470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</row>
    <row r="47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</row>
    <row r="47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</row>
    <row r="47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</row>
    <row r="474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</row>
    <row r="47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</row>
    <row r="47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</row>
    <row r="477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</row>
    <row r="478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</row>
    <row r="47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</row>
    <row r="480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</row>
    <row r="48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</row>
    <row r="48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</row>
    <row r="48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</row>
    <row r="48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</row>
    <row r="48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</row>
    <row r="48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</row>
    <row r="487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</row>
    <row r="488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</row>
    <row r="48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</row>
    <row r="490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</row>
    <row r="49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</row>
    <row r="49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</row>
    <row r="49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</row>
    <row r="49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</row>
    <row r="49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</row>
    <row r="49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</row>
    <row r="497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</row>
    <row r="498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</row>
    <row r="49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</row>
    <row r="500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</row>
    <row r="50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</row>
    <row r="50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</row>
    <row r="50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</row>
    <row r="504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</row>
    <row r="50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</row>
    <row r="50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</row>
    <row r="507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</row>
    <row r="508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</row>
    <row r="50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</row>
    <row r="510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</row>
    <row r="51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</row>
    <row r="51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</row>
    <row r="51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</row>
    <row r="514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</row>
    <row r="51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</row>
    <row r="51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</row>
    <row r="517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</row>
    <row r="518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</row>
    <row r="51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</row>
    <row r="520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</row>
    <row r="52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</row>
    <row r="52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</row>
    <row r="52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</row>
    <row r="524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</row>
    <row r="5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</row>
    <row r="5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</row>
    <row r="527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</row>
    <row r="528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</row>
    <row r="52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</row>
    <row r="530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</row>
    <row r="53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</row>
    <row r="53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</row>
    <row r="53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</row>
    <row r="534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</row>
    <row r="53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</row>
    <row r="53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</row>
    <row r="537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</row>
    <row r="538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</row>
    <row r="53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</row>
    <row r="540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</row>
    <row r="54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</row>
    <row r="54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</row>
    <row r="54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</row>
    <row r="544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</row>
    <row r="54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</row>
    <row r="54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</row>
    <row r="547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</row>
    <row r="548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</row>
    <row r="54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</row>
    <row r="550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</row>
    <row r="55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</row>
    <row r="55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</row>
    <row r="55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</row>
    <row r="554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</row>
    <row r="55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</row>
    <row r="55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</row>
    <row r="557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</row>
    <row r="558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</row>
    <row r="55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</row>
    <row r="560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</row>
    <row r="56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</row>
    <row r="56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</row>
    <row r="56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</row>
    <row r="564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</row>
    <row r="56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</row>
    <row r="56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</row>
    <row r="567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</row>
    <row r="568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</row>
    <row r="56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</row>
    <row r="570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</row>
    <row r="57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</row>
    <row r="57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</row>
    <row r="57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</row>
    <row r="574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</row>
    <row r="57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</row>
    <row r="57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</row>
    <row r="577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</row>
    <row r="578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</row>
    <row r="57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</row>
    <row r="580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</row>
    <row r="58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</row>
    <row r="58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</row>
    <row r="58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</row>
    <row r="584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</row>
    <row r="58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</row>
    <row r="58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</row>
    <row r="587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</row>
    <row r="588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</row>
    <row r="58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</row>
    <row r="590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</row>
    <row r="59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</row>
    <row r="59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</row>
    <row r="59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</row>
    <row r="594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</row>
    <row r="59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</row>
    <row r="59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</row>
    <row r="597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</row>
    <row r="598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</row>
    <row r="59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</row>
    <row r="600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</row>
    <row r="60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</row>
    <row r="60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</row>
    <row r="60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</row>
    <row r="604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</row>
    <row r="60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</row>
    <row r="60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</row>
    <row r="607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</row>
    <row r="608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</row>
    <row r="60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</row>
    <row r="610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</row>
    <row r="61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</row>
    <row r="61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</row>
    <row r="61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</row>
    <row r="614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</row>
    <row r="61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</row>
    <row r="61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</row>
    <row r="617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</row>
    <row r="618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</row>
    <row r="61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</row>
    <row r="620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</row>
    <row r="62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</row>
    <row r="62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</row>
    <row r="62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</row>
    <row r="624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</row>
    <row r="6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</row>
    <row r="6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</row>
    <row r="627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</row>
    <row r="628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</row>
    <row r="62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</row>
    <row r="630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</row>
    <row r="63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</row>
    <row r="63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</row>
    <row r="63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</row>
    <row r="634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</row>
    <row r="63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</row>
    <row r="63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</row>
    <row r="637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</row>
    <row r="638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</row>
    <row r="63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</row>
    <row r="640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</row>
    <row r="64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</row>
    <row r="64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</row>
    <row r="64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</row>
    <row r="644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</row>
    <row r="64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</row>
    <row r="64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</row>
    <row r="647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</row>
    <row r="648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</row>
    <row r="64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</row>
    <row r="650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</row>
    <row r="65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</row>
    <row r="65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</row>
    <row r="65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</row>
    <row r="654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</row>
    <row r="65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</row>
    <row r="65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</row>
    <row r="657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</row>
    <row r="658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</row>
    <row r="65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</row>
    <row r="660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</row>
    <row r="66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</row>
    <row r="66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</row>
    <row r="66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</row>
    <row r="664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</row>
    <row r="66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</row>
    <row r="66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</row>
    <row r="667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</row>
    <row r="668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</row>
    <row r="66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</row>
    <row r="670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</row>
    <row r="67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</row>
    <row r="67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</row>
    <row r="67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</row>
    <row r="674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</row>
    <row r="67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</row>
    <row r="67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</row>
    <row r="677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</row>
    <row r="678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</row>
    <row r="67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</row>
    <row r="680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</row>
    <row r="68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</row>
    <row r="68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</row>
    <row r="68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</row>
    <row r="684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</row>
    <row r="68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</row>
    <row r="68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</row>
    <row r="687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</row>
    <row r="688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</row>
    <row r="68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</row>
    <row r="690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</row>
    <row r="69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</row>
    <row r="69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</row>
    <row r="69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</row>
    <row r="694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</row>
    <row r="69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</row>
    <row r="69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</row>
    <row r="697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</row>
    <row r="698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</row>
    <row r="69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</row>
    <row r="700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</row>
    <row r="70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</row>
    <row r="70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</row>
    <row r="70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</row>
    <row r="704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</row>
    <row r="70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</row>
    <row r="70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</row>
    <row r="707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</row>
    <row r="708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</row>
    <row r="70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</row>
    <row r="710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</row>
    <row r="71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</row>
    <row r="71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</row>
    <row r="71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</row>
    <row r="714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</row>
    <row r="71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</row>
    <row r="71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</row>
    <row r="717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</row>
    <row r="718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</row>
    <row r="71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</row>
    <row r="720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</row>
    <row r="72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</row>
    <row r="72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</row>
    <row r="72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</row>
    <row r="724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</row>
    <row r="7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</row>
    <row r="7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</row>
    <row r="727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</row>
    <row r="728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</row>
    <row r="72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</row>
    <row r="730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</row>
    <row r="73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</row>
    <row r="73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</row>
    <row r="73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</row>
    <row r="734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</row>
    <row r="73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</row>
    <row r="73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</row>
    <row r="737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</row>
    <row r="738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</row>
    <row r="73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</row>
    <row r="740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</row>
    <row r="74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</row>
    <row r="74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</row>
    <row r="74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</row>
    <row r="744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</row>
    <row r="74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</row>
    <row r="74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</row>
    <row r="747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</row>
    <row r="748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</row>
    <row r="74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</row>
    <row r="750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</row>
    <row r="75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</row>
    <row r="75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</row>
    <row r="75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</row>
    <row r="754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</row>
    <row r="75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</row>
    <row r="75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</row>
    <row r="757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</row>
    <row r="758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</row>
    <row r="75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</row>
    <row r="760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</row>
    <row r="76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</row>
    <row r="76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</row>
    <row r="76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</row>
    <row r="764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</row>
    <row r="76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</row>
    <row r="76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</row>
    <row r="767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</row>
    <row r="768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</row>
    <row r="76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</row>
    <row r="770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</row>
    <row r="77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</row>
    <row r="77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</row>
    <row r="77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</row>
    <row r="774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</row>
    <row r="77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</row>
    <row r="77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</row>
    <row r="777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</row>
    <row r="778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</row>
    <row r="77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</row>
    <row r="780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</row>
    <row r="78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</row>
    <row r="78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</row>
    <row r="78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</row>
    <row r="784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</row>
    <row r="78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</row>
    <row r="78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</row>
    <row r="787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</row>
    <row r="788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</row>
    <row r="78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</row>
    <row r="790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</row>
    <row r="79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</row>
    <row r="79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</row>
    <row r="79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</row>
    <row r="794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</row>
    <row r="79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</row>
    <row r="79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</row>
    <row r="797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</row>
    <row r="798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</row>
    <row r="79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</row>
    <row r="800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</row>
    <row r="80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</row>
    <row r="80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</row>
    <row r="80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</row>
    <row r="804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</row>
    <row r="80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</row>
    <row r="80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</row>
    <row r="807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</row>
    <row r="808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</row>
    <row r="80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</row>
    <row r="810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</row>
    <row r="81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</row>
    <row r="81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</row>
    <row r="81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</row>
    <row r="814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</row>
    <row r="81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</row>
    <row r="81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</row>
    <row r="817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</row>
    <row r="818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</row>
    <row r="81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</row>
    <row r="820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</row>
    <row r="82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</row>
    <row r="82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</row>
    <row r="82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</row>
    <row r="824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</row>
    <row r="8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</row>
    <row r="8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</row>
    <row r="827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</row>
    <row r="828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</row>
    <row r="82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</row>
    <row r="830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</row>
    <row r="83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</row>
    <row r="83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</row>
    <row r="83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</row>
    <row r="834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</row>
    <row r="83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</row>
    <row r="83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</row>
    <row r="837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</row>
    <row r="838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</row>
    <row r="83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</row>
    <row r="840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</row>
    <row r="84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</row>
    <row r="84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</row>
    <row r="84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</row>
    <row r="844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</row>
    <row r="84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</row>
    <row r="84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</row>
    <row r="847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</row>
    <row r="848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</row>
    <row r="84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</row>
    <row r="850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</row>
    <row r="85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</row>
    <row r="85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</row>
    <row r="85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</row>
    <row r="854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</row>
    <row r="85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</row>
    <row r="85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</row>
    <row r="857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</row>
    <row r="858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</row>
    <row r="85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</row>
    <row r="860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</row>
    <row r="86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</row>
    <row r="86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</row>
    <row r="86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</row>
    <row r="864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</row>
    <row r="86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</row>
    <row r="86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</row>
    <row r="867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</row>
    <row r="868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</row>
    <row r="86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</row>
    <row r="870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</row>
    <row r="87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</row>
    <row r="87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</row>
    <row r="87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</row>
    <row r="874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</row>
    <row r="87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</row>
    <row r="87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</row>
    <row r="877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</row>
    <row r="878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</row>
    <row r="87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</row>
    <row r="880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</row>
    <row r="88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</row>
    <row r="88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</row>
    <row r="88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</row>
    <row r="884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</row>
    <row r="88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</row>
    <row r="88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</row>
    <row r="887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</row>
    <row r="888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</row>
    <row r="889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</row>
    <row r="890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</row>
    <row r="89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</row>
    <row r="89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</row>
    <row r="89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</row>
    <row r="894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</row>
    <row r="89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</row>
    <row r="89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</row>
    <row r="897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</row>
    <row r="898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</row>
    <row r="899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</row>
    <row r="900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</row>
    <row r="90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</row>
    <row r="90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</row>
    <row r="90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</row>
    <row r="904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</row>
    <row r="90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</row>
    <row r="90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</row>
    <row r="907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</row>
    <row r="908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</row>
    <row r="909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</row>
    <row r="910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</row>
    <row r="91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</row>
    <row r="91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</row>
    <row r="91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</row>
    <row r="914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</row>
    <row r="91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</row>
    <row r="91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</row>
    <row r="917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</row>
    <row r="918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</row>
    <row r="919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</row>
    <row r="920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</row>
    <row r="92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</row>
    <row r="92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</row>
    <row r="92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</row>
    <row r="924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</row>
    <row r="9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</row>
    <row r="9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</row>
    <row r="927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</row>
    <row r="928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</row>
    <row r="929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</row>
    <row r="930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</row>
    <row r="93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</row>
    <row r="93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</row>
    <row r="93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</row>
    <row r="934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</row>
    <row r="93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</row>
    <row r="93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</row>
    <row r="937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</row>
    <row r="938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</row>
    <row r="939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</row>
    <row r="940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</row>
    <row r="94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</row>
    <row r="94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</row>
    <row r="94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</row>
    <row r="944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</row>
    <row r="94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</row>
    <row r="94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</row>
    <row r="947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</row>
    <row r="948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</row>
    <row r="949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</row>
    <row r="950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</row>
    <row r="95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</row>
    <row r="95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</row>
    <row r="95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</row>
    <row r="954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</row>
    <row r="95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</row>
    <row r="95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</row>
    <row r="957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</row>
    <row r="958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</row>
    <row r="959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</row>
    <row r="960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</row>
    <row r="96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</row>
    <row r="96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</row>
    <row r="96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</row>
    <row r="964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</row>
    <row r="96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</row>
    <row r="96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</row>
    <row r="967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</row>
    <row r="968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</row>
    <row r="969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</row>
    <row r="970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</row>
    <row r="97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</row>
    <row r="97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</row>
    <row r="97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</row>
    <row r="974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</row>
    <row r="97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</row>
    <row r="97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</row>
    <row r="977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</row>
    <row r="978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</row>
    <row r="979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</row>
    <row r="980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</row>
    <row r="98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</row>
    <row r="98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</row>
    <row r="98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</row>
    <row r="984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</row>
    <row r="98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</row>
    <row r="98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</row>
    <row r="987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</row>
    <row r="988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</row>
    <row r="989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</row>
    <row r="990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</row>
    <row r="99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</row>
    <row r="99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</row>
    <row r="99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</row>
    <row r="994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</row>
    <row r="99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</row>
    <row r="996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</row>
    <row r="997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</row>
    <row r="998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</row>
    <row r="999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</row>
    <row r="1000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</row>
  </sheetData>
  <drawing r:id="rId1"/>
</worksheet>
</file>