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FDPP\2021\1stQ2021\"/>
    </mc:Choice>
  </mc:AlternateContent>
  <bookViews>
    <workbookView xWindow="0" yWindow="0" windowWidth="20490" windowHeight="7050"/>
  </bookViews>
  <sheets>
    <sheet name="1ST" sheetId="4" r:id="rId1"/>
  </sheets>
  <definedNames>
    <definedName name="_xlnm._FilterDatabase" localSheetId="0" hidden="1">'1ST'!$A$11:$F$11</definedName>
    <definedName name="_xlnm.Print_Area" localSheetId="0">'1ST'!$A$1:$F$66</definedName>
    <definedName name="_xlnm.Print_Titles" localSheetId="0">'1ST'!$3:$11</definedName>
  </definedNames>
  <calcPr calcId="162913"/>
</workbook>
</file>

<file path=xl/calcChain.xml><?xml version="1.0" encoding="utf-8"?>
<calcChain xmlns="http://schemas.openxmlformats.org/spreadsheetml/2006/main">
  <c r="E21" i="4" l="1"/>
  <c r="E42" i="4"/>
  <c r="E37" i="4"/>
  <c r="E43" i="4" l="1"/>
  <c r="E29" i="4"/>
  <c r="E30" i="4" s="1"/>
  <c r="F54" i="4" l="1"/>
  <c r="F57" i="4" s="1"/>
</calcChain>
</file>

<file path=xl/comments1.xml><?xml version="1.0" encoding="utf-8"?>
<comments xmlns="http://schemas.openxmlformats.org/spreadsheetml/2006/main">
  <authors>
    <author>PACCO</author>
  </authors>
  <commentList>
    <comment ref="F55" authorId="0" shapeId="0">
      <text>
        <r>
          <rPr>
            <b/>
            <sz val="9"/>
            <color indexed="81"/>
            <rFont val="Tahoma"/>
            <family val="2"/>
          </rPr>
          <t>excluding Time Deposits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<sst xmlns="http://schemas.openxmlformats.org/spreadsheetml/2006/main" count="48" uniqueCount="39">
  <si>
    <t>GENERAL FUND</t>
  </si>
  <si>
    <t>Cash Inflows</t>
  </si>
  <si>
    <t>Collection from taxpayers</t>
  </si>
  <si>
    <t>Share from Internal Revenue Allotment</t>
  </si>
  <si>
    <t>Receipts from business/service income</t>
  </si>
  <si>
    <t>Interest Income</t>
  </si>
  <si>
    <t>Other Receipts</t>
  </si>
  <si>
    <t>Cash Outflows</t>
  </si>
  <si>
    <t>Payment of expenses</t>
  </si>
  <si>
    <t>Net Cash Flows from Operating Activities</t>
  </si>
  <si>
    <t>Interest Income from Time Deposits</t>
  </si>
  <si>
    <t>Purchase/Construction of Property, Plant and Equipment</t>
  </si>
  <si>
    <t>Purchase of Biological Assets</t>
  </si>
  <si>
    <t>Net Cash Flows from  Investing Activities</t>
  </si>
  <si>
    <t>Net Cash Flows from Financing Activities</t>
  </si>
  <si>
    <t>Other Disbursement</t>
  </si>
  <si>
    <t>Collection of Receivable</t>
  </si>
  <si>
    <t>Proceeds from Sale/Disposal of Property, Plant and Equipment</t>
  </si>
  <si>
    <t>PROVINCE OF BENGUET</t>
  </si>
  <si>
    <t>Cash Flows from Operating Activities:</t>
  </si>
  <si>
    <t>Total Cash Inflows</t>
  </si>
  <si>
    <t>Total Cash Outflows</t>
  </si>
  <si>
    <t xml:space="preserve">Payments: </t>
  </si>
  <si>
    <t xml:space="preserve">    To suppliers and creditors</t>
  </si>
  <si>
    <t xml:space="preserve">    To employees</t>
  </si>
  <si>
    <t>Interest Expense</t>
  </si>
  <si>
    <t>From Issuance of Debt Securities</t>
  </si>
  <si>
    <t>Payment of Loan Amortization</t>
  </si>
  <si>
    <t>Net Increase in Cash</t>
  </si>
  <si>
    <t>Cash at the Beginning of the Period</t>
  </si>
  <si>
    <t>Cash at the End of the Period</t>
  </si>
  <si>
    <t>We hereby certify that we have reviewed the contents and hereby attest to the veracity and correctness of the data or information contained in this document.</t>
  </si>
  <si>
    <t>Cash Flows from Investing Activities:</t>
  </si>
  <si>
    <t>Cash Flows from Financing Activities:</t>
  </si>
  <si>
    <t>STATEMENT OF  CASH FLOWS</t>
  </si>
  <si>
    <t>FDP Form 9-Statement of Cash Flows</t>
  </si>
  <si>
    <t>(BLGF Memorandum Circular N0. 09-2012 dated February 21, 2012, Annex 2)</t>
  </si>
  <si>
    <t>Investment in Time Deposits</t>
  </si>
  <si>
    <t>1st Quarter, CY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</si>
</sst>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9" x14ac:knownFonts="1">
    <font>
      <sz val="10"/>
      <name val="Arial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8"/>
      <name val="MS Sans Serif"/>
      <family val="2"/>
    </font>
    <font>
      <sz val="10"/>
      <color indexed="8"/>
      <name val="MS Sans Serif"/>
    </font>
    <font>
      <b/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indexed="8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0" borderId="0"/>
    <xf numFmtId="164" fontId="4" fillId="0" borderId="0" applyFont="0" applyFill="0" applyBorder="0" applyAlignment="0" applyProtection="0"/>
  </cellStyleXfs>
  <cellXfs count="41">
    <xf numFmtId="0" fontId="0" fillId="0" borderId="0" xfId="0"/>
    <xf numFmtId="0" fontId="6" fillId="0" borderId="0" xfId="7" applyFont="1" applyAlignment="1">
      <alignment horizontal="center" vertical="center"/>
    </xf>
    <xf numFmtId="0" fontId="6" fillId="0" borderId="0" xfId="7" applyFont="1" applyBorder="1" applyAlignment="1">
      <alignment horizontal="center" vertical="center"/>
    </xf>
    <xf numFmtId="0" fontId="10" fillId="0" borderId="0" xfId="6" applyNumberFormat="1" applyFont="1" applyFill="1" applyBorder="1" applyAlignment="1" applyProtection="1">
      <alignment horizontal="center"/>
    </xf>
    <xf numFmtId="0" fontId="11" fillId="0" borderId="0" xfId="6" applyNumberFormat="1" applyFont="1" applyFill="1" applyBorder="1" applyAlignment="1" applyProtection="1">
      <alignment horizontal="center"/>
    </xf>
    <xf numFmtId="164" fontId="12" fillId="0" borderId="0" xfId="8" quotePrefix="1" applyFont="1" applyFill="1" applyBorder="1" applyAlignment="1" applyProtection="1">
      <alignment horizontal="center"/>
    </xf>
    <xf numFmtId="0" fontId="13" fillId="0" borderId="0" xfId="7" applyNumberFormat="1" applyFont="1" applyFill="1" applyBorder="1" applyAlignment="1" applyProtection="1">
      <alignment horizontal="justify" vertical="center"/>
    </xf>
    <xf numFmtId="0" fontId="9" fillId="0" borderId="0" xfId="7" applyNumberFormat="1" applyFont="1" applyFill="1" applyBorder="1" applyAlignment="1" applyProtection="1">
      <alignment horizontal="center" vertical="center"/>
    </xf>
    <xf numFmtId="164" fontId="9" fillId="0" borderId="0" xfId="7" applyNumberFormat="1" applyFont="1" applyFill="1" applyBorder="1" applyAlignment="1" applyProtection="1">
      <alignment horizontal="center" vertical="center"/>
    </xf>
    <xf numFmtId="0" fontId="9" fillId="0" borderId="0" xfId="7" applyNumberFormat="1" applyFont="1" applyFill="1" applyBorder="1" applyAlignment="1" applyProtection="1">
      <alignment horizontal="left" vertical="center"/>
    </xf>
    <xf numFmtId="0" fontId="12" fillId="0" borderId="0" xfId="7" applyNumberFormat="1" applyFont="1" applyFill="1" applyBorder="1" applyAlignment="1" applyProtection="1">
      <alignment horizontal="justify" vertical="center"/>
    </xf>
    <xf numFmtId="0" fontId="9" fillId="0" borderId="0" xfId="7" applyNumberFormat="1" applyFont="1" applyFill="1" applyBorder="1" applyAlignment="1" applyProtection="1"/>
    <xf numFmtId="164" fontId="9" fillId="0" borderId="0" xfId="7" applyNumberFormat="1" applyFont="1" applyFill="1" applyBorder="1" applyAlignment="1" applyProtection="1"/>
    <xf numFmtId="0" fontId="12" fillId="0" borderId="0" xfId="7" applyNumberFormat="1" applyFont="1" applyFill="1" applyBorder="1" applyAlignment="1" applyProtection="1">
      <alignment horizontal="center" vertical="center"/>
    </xf>
    <xf numFmtId="164" fontId="12" fillId="0" borderId="0" xfId="7" applyNumberFormat="1" applyFont="1" applyFill="1" applyBorder="1" applyAlignment="1" applyProtection="1">
      <alignment horizontal="center" vertical="center"/>
    </xf>
    <xf numFmtId="0" fontId="9" fillId="0" borderId="0" xfId="7" applyNumberFormat="1" applyFont="1" applyFill="1" applyBorder="1" applyAlignment="1" applyProtection="1">
      <alignment horizontal="justify" vertical="center"/>
    </xf>
    <xf numFmtId="164" fontId="9" fillId="0" borderId="1" xfId="7" applyNumberFormat="1" applyFont="1" applyFill="1" applyBorder="1" applyAlignment="1" applyProtection="1">
      <alignment horizontal="center" vertical="center"/>
    </xf>
    <xf numFmtId="0" fontId="12" fillId="0" borderId="0" xfId="7" applyNumberFormat="1" applyFont="1" applyFill="1" applyBorder="1" applyAlignment="1" applyProtection="1">
      <alignment vertical="center"/>
    </xf>
    <xf numFmtId="0" fontId="12" fillId="0" borderId="0" xfId="7" applyNumberFormat="1" applyFont="1" applyFill="1" applyBorder="1" applyAlignment="1" applyProtection="1">
      <alignment horizontal="left" vertical="center"/>
    </xf>
    <xf numFmtId="0" fontId="14" fillId="0" borderId="0" xfId="7" applyNumberFormat="1" applyFont="1" applyFill="1" applyBorder="1" applyAlignment="1" applyProtection="1">
      <alignment horizontal="right"/>
    </xf>
    <xf numFmtId="0" fontId="14" fillId="0" borderId="0" xfId="7" applyNumberFormat="1" applyFont="1" applyFill="1" applyBorder="1" applyAlignment="1" applyProtection="1"/>
    <xf numFmtId="0" fontId="9" fillId="0" borderId="0" xfId="6" applyNumberFormat="1" applyFont="1" applyFill="1" applyBorder="1" applyAlignment="1" applyProtection="1"/>
    <xf numFmtId="0" fontId="15" fillId="0" borderId="0" xfId="6" applyNumberFormat="1" applyFont="1" applyFill="1" applyBorder="1" applyAlignment="1" applyProtection="1">
      <alignment horizontal="center"/>
    </xf>
    <xf numFmtId="0" fontId="13" fillId="0" borderId="0" xfId="6" applyNumberFormat="1" applyFont="1" applyFill="1" applyBorder="1" applyAlignment="1" applyProtection="1">
      <alignment horizontal="center"/>
    </xf>
    <xf numFmtId="0" fontId="12" fillId="0" borderId="0" xfId="7" applyNumberFormat="1" applyFont="1" applyFill="1" applyBorder="1" applyAlignment="1" applyProtection="1"/>
    <xf numFmtId="0" fontId="6" fillId="0" borderId="0" xfId="7" applyNumberFormat="1" applyFont="1" applyFill="1" applyBorder="1" applyAlignment="1" applyProtection="1">
      <alignment horizontal="right"/>
    </xf>
    <xf numFmtId="0" fontId="12" fillId="0" borderId="0" xfId="6" applyNumberFormat="1" applyFont="1" applyFill="1" applyBorder="1" applyAlignment="1" applyProtection="1"/>
    <xf numFmtId="0" fontId="16" fillId="0" borderId="0" xfId="6" applyNumberFormat="1" applyFont="1" applyFill="1" applyBorder="1" applyAlignment="1" applyProtection="1">
      <alignment horizontal="center"/>
    </xf>
    <xf numFmtId="0" fontId="17" fillId="0" borderId="0" xfId="6" applyNumberFormat="1" applyFont="1" applyFill="1" applyBorder="1" applyAlignment="1" applyProtection="1">
      <alignment horizontal="center"/>
    </xf>
    <xf numFmtId="164" fontId="16" fillId="0" borderId="0" xfId="8" quotePrefix="1" applyFont="1" applyFill="1" applyBorder="1" applyAlignment="1" applyProtection="1">
      <alignment horizontal="center"/>
    </xf>
    <xf numFmtId="0" fontId="16" fillId="0" borderId="0" xfId="6" applyNumberFormat="1" applyFont="1" applyFill="1" applyBorder="1" applyAlignment="1" applyProtection="1">
      <alignment horizontal="left"/>
    </xf>
    <xf numFmtId="0" fontId="18" fillId="0" borderId="0" xfId="7" applyNumberFormat="1" applyFont="1" applyFill="1" applyBorder="1" applyAlignment="1" applyProtection="1"/>
    <xf numFmtId="0" fontId="8" fillId="0" borderId="0" xfId="7" applyNumberFormat="1" applyFont="1" applyFill="1" applyBorder="1" applyAlignment="1" applyProtection="1"/>
    <xf numFmtId="164" fontId="8" fillId="0" borderId="0" xfId="7" applyNumberFormat="1" applyFont="1" applyFill="1" applyBorder="1" applyAlignment="1" applyProtection="1"/>
    <xf numFmtId="0" fontId="6" fillId="0" borderId="0" xfId="7" applyFont="1" applyFill="1" applyBorder="1" applyAlignment="1">
      <alignment horizontal="center" vertical="center"/>
    </xf>
    <xf numFmtId="0" fontId="14" fillId="0" borderId="0" xfId="7" applyFont="1" applyFill="1" applyBorder="1" applyAlignment="1">
      <alignment horizontal="center" vertical="center"/>
    </xf>
    <xf numFmtId="0" fontId="7" fillId="0" borderId="0" xfId="6" applyNumberFormat="1" applyFont="1" applyFill="1" applyBorder="1" applyAlignment="1" applyProtection="1">
      <alignment horizontal="center"/>
    </xf>
    <xf numFmtId="0" fontId="8" fillId="0" borderId="0" xfId="6" applyNumberFormat="1" applyFont="1" applyFill="1" applyBorder="1" applyAlignment="1" applyProtection="1">
      <alignment horizontal="center"/>
    </xf>
    <xf numFmtId="0" fontId="9" fillId="0" borderId="0" xfId="6" applyNumberFormat="1" applyFont="1" applyFill="1" applyBorder="1" applyAlignment="1" applyProtection="1">
      <alignment horizontal="center"/>
    </xf>
    <xf numFmtId="0" fontId="9" fillId="0" borderId="0" xfId="7" applyNumberFormat="1" applyFont="1" applyFill="1" applyBorder="1" applyAlignment="1" applyProtection="1">
      <alignment horizontal="left" vertical="center" wrapText="1"/>
    </xf>
    <xf numFmtId="0" fontId="9" fillId="0" borderId="0" xfId="7" applyNumberFormat="1" applyFont="1" applyFill="1" applyBorder="1" applyAlignment="1" applyProtection="1">
      <alignment horizontal="left" wrapText="1"/>
    </xf>
  </cellXfs>
  <cellStyles count="9">
    <cellStyle name="Comma 2" xfId="2"/>
    <cellStyle name="Comma 2 2" xfId="8"/>
    <cellStyle name="Comma 3" xfId="3"/>
    <cellStyle name="Comma 4" xfId="4"/>
    <cellStyle name="Comma 5" xfId="5"/>
    <cellStyle name="Normal" xfId="0" builtinId="0"/>
    <cellStyle name="Normal 2" xfId="1"/>
    <cellStyle name="Normal 2 2" xfId="6"/>
    <cellStyle name="Normal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5</xdr:row>
      <xdr:rowOff>123825</xdr:rowOff>
    </xdr:from>
    <xdr:to>
      <xdr:col>2</xdr:col>
      <xdr:colOff>876300</xdr:colOff>
      <xdr:row>8</xdr:row>
      <xdr:rowOff>123825</xdr:rowOff>
    </xdr:to>
    <xdr:pic>
      <xdr:nvPicPr>
        <xdr:cNvPr id="2" name="Picture 1" descr="benguet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0150" y="1104900"/>
          <a:ext cx="638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619125</xdr:colOff>
      <xdr:row>61</xdr:row>
      <xdr:rowOff>123825</xdr:rowOff>
    </xdr:from>
    <xdr:to>
      <xdr:col>2</xdr:col>
      <xdr:colOff>2092960</xdr:colOff>
      <xdr:row>64</xdr:row>
      <xdr:rowOff>168910</xdr:rowOff>
    </xdr:to>
    <xdr:pic>
      <xdr:nvPicPr>
        <xdr:cNvPr id="3" name="Picture 2" descr="C:\Users\Joan\Pictures\2015-01-30 pacco\pacco 001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1075" y="13258800"/>
          <a:ext cx="1473835" cy="645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228600</xdr:colOff>
      <xdr:row>60</xdr:row>
      <xdr:rowOff>200024</xdr:rowOff>
    </xdr:from>
    <xdr:to>
      <xdr:col>5</xdr:col>
      <xdr:colOff>927735</xdr:colOff>
      <xdr:row>65</xdr:row>
      <xdr:rowOff>104774</xdr:rowOff>
    </xdr:to>
    <xdr:pic>
      <xdr:nvPicPr>
        <xdr:cNvPr id="4" name="Picture 3" descr="C:\Users\Admin\Desktop\GOV2019sig.jpg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34" t="72914"/>
        <a:stretch/>
      </xdr:blipFill>
      <xdr:spPr bwMode="auto">
        <a:xfrm>
          <a:off x="3552825" y="13134974"/>
          <a:ext cx="1994535" cy="9048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F66"/>
  <sheetViews>
    <sheetView tabSelected="1" zoomScaleNormal="100" zoomScaleSheetLayoutView="100" workbookViewId="0">
      <pane xSplit="5" topLeftCell="F1" activePane="topRight" state="frozen"/>
      <selection activeCell="H217" sqref="H217"/>
      <selection pane="topRight" activeCell="F2" sqref="F2"/>
    </sheetView>
  </sheetViews>
  <sheetFormatPr defaultColWidth="9" defaultRowHeight="15.75" x14ac:dyDescent="0.25"/>
  <cols>
    <col min="1" max="1" width="2.7109375" style="24" customWidth="1"/>
    <col min="2" max="2" width="2.7109375" style="11" customWidth="1"/>
    <col min="3" max="3" width="39.85546875" style="11" customWidth="1"/>
    <col min="4" max="4" width="4.5703125" style="11" customWidth="1"/>
    <col min="5" max="5" width="19.42578125" style="12" bestFit="1" customWidth="1"/>
    <col min="6" max="6" width="18.7109375" style="12" bestFit="1" customWidth="1"/>
    <col min="7" max="16384" width="9" style="11"/>
  </cols>
  <sheetData>
    <row r="1" spans="1:6" s="32" customFormat="1" ht="15" x14ac:dyDescent="0.25">
      <c r="A1" s="31" t="s">
        <v>35</v>
      </c>
      <c r="E1" s="33"/>
      <c r="F1" s="33"/>
    </row>
    <row r="2" spans="1:6" s="32" customFormat="1" ht="15" x14ac:dyDescent="0.25">
      <c r="A2" s="31" t="s">
        <v>36</v>
      </c>
      <c r="E2" s="33"/>
      <c r="F2" s="33"/>
    </row>
    <row r="3" spans="1:6" s="21" customFormat="1" x14ac:dyDescent="0.25">
      <c r="A3" s="1"/>
      <c r="B3" s="1"/>
      <c r="C3" s="1"/>
      <c r="D3" s="1"/>
      <c r="E3" s="1"/>
      <c r="F3" s="2"/>
    </row>
    <row r="4" spans="1:6" s="21" customFormat="1" x14ac:dyDescent="0.25">
      <c r="A4" s="1"/>
      <c r="B4" s="1"/>
      <c r="C4" s="1"/>
      <c r="D4" s="1"/>
      <c r="E4" s="1"/>
      <c r="F4" s="2"/>
    </row>
    <row r="5" spans="1:6" s="21" customFormat="1" x14ac:dyDescent="0.25">
      <c r="A5" s="1"/>
      <c r="B5" s="1"/>
      <c r="C5" s="1"/>
      <c r="D5" s="1"/>
      <c r="E5" s="1"/>
      <c r="F5" s="2"/>
    </row>
    <row r="6" spans="1:6" s="21" customFormat="1" x14ac:dyDescent="0.25">
      <c r="A6" s="1"/>
      <c r="B6" s="1"/>
      <c r="C6" s="1"/>
      <c r="D6" s="1"/>
      <c r="E6" s="1"/>
      <c r="F6" s="2"/>
    </row>
    <row r="7" spans="1:6" s="21" customFormat="1" ht="18.75" x14ac:dyDescent="0.3">
      <c r="A7" s="36" t="s">
        <v>34</v>
      </c>
      <c r="B7" s="36"/>
      <c r="C7" s="36"/>
      <c r="D7" s="36"/>
      <c r="E7" s="36"/>
      <c r="F7" s="36"/>
    </row>
    <row r="8" spans="1:6" s="21" customFormat="1" x14ac:dyDescent="0.25">
      <c r="A8" s="37" t="s">
        <v>38</v>
      </c>
      <c r="B8" s="37"/>
      <c r="C8" s="37"/>
      <c r="D8" s="37"/>
      <c r="E8" s="37"/>
      <c r="F8" s="37"/>
    </row>
    <row r="9" spans="1:6" s="21" customFormat="1" x14ac:dyDescent="0.25">
      <c r="A9" s="38" t="s">
        <v>18</v>
      </c>
      <c r="B9" s="38"/>
      <c r="C9" s="38"/>
      <c r="D9" s="38"/>
      <c r="E9" s="38"/>
      <c r="F9" s="38"/>
    </row>
    <row r="10" spans="1:6" s="21" customFormat="1" x14ac:dyDescent="0.25">
      <c r="A10" s="23"/>
      <c r="B10" s="3"/>
      <c r="C10" s="3"/>
      <c r="D10" s="3"/>
      <c r="E10" s="3"/>
      <c r="F10" s="3"/>
    </row>
    <row r="11" spans="1:6" s="27" customFormat="1" x14ac:dyDescent="0.25">
      <c r="A11" s="30" t="s">
        <v>0</v>
      </c>
      <c r="B11" s="28"/>
      <c r="C11" s="28"/>
      <c r="D11" s="28"/>
      <c r="E11" s="29"/>
      <c r="F11" s="29"/>
    </row>
    <row r="12" spans="1:6" s="22" customFormat="1" x14ac:dyDescent="0.25">
      <c r="A12" s="4"/>
      <c r="B12" s="4"/>
      <c r="C12" s="4"/>
      <c r="D12" s="4"/>
      <c r="E12" s="5"/>
      <c r="F12" s="5"/>
    </row>
    <row r="13" spans="1:6" x14ac:dyDescent="0.25">
      <c r="A13" s="24" t="s">
        <v>19</v>
      </c>
      <c r="B13" s="6"/>
      <c r="C13" s="6"/>
      <c r="D13" s="7"/>
      <c r="E13" s="8"/>
      <c r="F13" s="8"/>
    </row>
    <row r="14" spans="1:6" x14ac:dyDescent="0.25">
      <c r="B14" s="9" t="s">
        <v>1</v>
      </c>
      <c r="C14" s="6"/>
      <c r="D14" s="7"/>
      <c r="E14" s="8"/>
      <c r="F14" s="8"/>
    </row>
    <row r="15" spans="1:6" x14ac:dyDescent="0.25">
      <c r="C15" s="9" t="s">
        <v>2</v>
      </c>
      <c r="D15" s="7"/>
      <c r="E15" s="8">
        <v>25444890.550000001</v>
      </c>
      <c r="F15" s="8"/>
    </row>
    <row r="16" spans="1:6" x14ac:dyDescent="0.25">
      <c r="B16" s="9"/>
      <c r="C16" s="9" t="s">
        <v>16</v>
      </c>
      <c r="D16" s="7"/>
      <c r="E16" s="8">
        <v>6400353.3799999999</v>
      </c>
      <c r="F16" s="8"/>
    </row>
    <row r="17" spans="1:6" x14ac:dyDescent="0.25">
      <c r="B17" s="9"/>
      <c r="C17" s="9" t="s">
        <v>3</v>
      </c>
      <c r="D17" s="7"/>
      <c r="E17" s="8">
        <v>320754528</v>
      </c>
      <c r="F17" s="8"/>
    </row>
    <row r="18" spans="1:6" x14ac:dyDescent="0.25">
      <c r="B18" s="9"/>
      <c r="C18" s="9" t="s">
        <v>4</v>
      </c>
      <c r="D18" s="7"/>
      <c r="E18" s="8">
        <v>31645737.359999999</v>
      </c>
      <c r="F18" s="8"/>
    </row>
    <row r="19" spans="1:6" x14ac:dyDescent="0.25">
      <c r="B19" s="9"/>
      <c r="C19" s="9" t="s">
        <v>5</v>
      </c>
      <c r="D19" s="7"/>
      <c r="E19" s="8">
        <v>24991.69</v>
      </c>
      <c r="F19" s="8"/>
    </row>
    <row r="20" spans="1:6" x14ac:dyDescent="0.25">
      <c r="B20" s="9"/>
      <c r="C20" s="9" t="s">
        <v>6</v>
      </c>
      <c r="D20" s="7"/>
      <c r="E20" s="8">
        <v>24355176.32</v>
      </c>
      <c r="F20" s="8"/>
    </row>
    <row r="21" spans="1:6" x14ac:dyDescent="0.25">
      <c r="A21" s="10"/>
      <c r="B21" s="10"/>
      <c r="C21" s="10" t="s">
        <v>20</v>
      </c>
      <c r="D21" s="7"/>
      <c r="E21" s="16">
        <f>SUM(E15:E20)</f>
        <v>408625677.30000001</v>
      </c>
      <c r="F21" s="8"/>
    </row>
    <row r="22" spans="1:6" x14ac:dyDescent="0.25">
      <c r="A22" s="6"/>
      <c r="B22" s="9" t="s">
        <v>7</v>
      </c>
      <c r="C22" s="6"/>
      <c r="D22" s="7"/>
      <c r="E22" s="8"/>
      <c r="F22" s="8"/>
    </row>
    <row r="23" spans="1:6" x14ac:dyDescent="0.25">
      <c r="C23" s="11" t="s">
        <v>22</v>
      </c>
    </row>
    <row r="24" spans="1:6" x14ac:dyDescent="0.25">
      <c r="B24" s="9"/>
      <c r="C24" s="9" t="s">
        <v>23</v>
      </c>
      <c r="D24" s="7"/>
      <c r="E24" s="8">
        <v>77396668.870000005</v>
      </c>
      <c r="F24" s="8"/>
    </row>
    <row r="25" spans="1:6" x14ac:dyDescent="0.25">
      <c r="B25" s="9"/>
      <c r="C25" s="9" t="s">
        <v>24</v>
      </c>
      <c r="D25" s="7"/>
      <c r="E25" s="8">
        <v>89501863.560000002</v>
      </c>
      <c r="F25" s="8"/>
    </row>
    <row r="26" spans="1:6" x14ac:dyDescent="0.25">
      <c r="B26" s="9"/>
      <c r="C26" s="9" t="s">
        <v>8</v>
      </c>
      <c r="D26" s="7"/>
      <c r="E26" s="8">
        <v>15599954.1</v>
      </c>
      <c r="F26" s="8"/>
    </row>
    <row r="27" spans="1:6" x14ac:dyDescent="0.25">
      <c r="B27" s="9"/>
      <c r="C27" s="9" t="s">
        <v>25</v>
      </c>
      <c r="D27" s="7"/>
      <c r="E27" s="8">
        <v>0</v>
      </c>
      <c r="F27" s="8"/>
    </row>
    <row r="28" spans="1:6" x14ac:dyDescent="0.25">
      <c r="B28" s="9"/>
      <c r="C28" s="9" t="s">
        <v>15</v>
      </c>
      <c r="D28" s="7"/>
      <c r="E28" s="8">
        <v>186020707.59</v>
      </c>
      <c r="F28" s="8"/>
    </row>
    <row r="29" spans="1:6" x14ac:dyDescent="0.25">
      <c r="A29" s="10"/>
      <c r="B29" s="10"/>
      <c r="C29" s="10" t="s">
        <v>21</v>
      </c>
      <c r="D29" s="7"/>
      <c r="E29" s="8">
        <f>SUM(E24:E28)</f>
        <v>368519194.12</v>
      </c>
      <c r="F29" s="8"/>
    </row>
    <row r="30" spans="1:6" ht="27" customHeight="1" x14ac:dyDescent="0.25">
      <c r="A30" s="10"/>
      <c r="B30" s="9" t="s">
        <v>9</v>
      </c>
      <c r="C30" s="10"/>
      <c r="D30" s="13"/>
      <c r="E30" s="8">
        <f>+E21-E29</f>
        <v>40106483.180000007</v>
      </c>
      <c r="F30" s="14"/>
    </row>
    <row r="31" spans="1:6" x14ac:dyDescent="0.25">
      <c r="A31" s="10"/>
      <c r="B31" s="10"/>
      <c r="C31" s="10"/>
      <c r="D31" s="13"/>
      <c r="E31" s="8"/>
      <c r="F31" s="14"/>
    </row>
    <row r="32" spans="1:6" x14ac:dyDescent="0.25">
      <c r="A32" s="24" t="s">
        <v>32</v>
      </c>
      <c r="B32" s="10"/>
      <c r="C32" s="10"/>
      <c r="D32" s="7"/>
      <c r="E32" s="8"/>
      <c r="F32" s="8"/>
    </row>
    <row r="33" spans="1:6" x14ac:dyDescent="0.25">
      <c r="A33" s="6"/>
      <c r="B33" s="9" t="s">
        <v>1</v>
      </c>
      <c r="C33" s="6"/>
      <c r="D33" s="7"/>
      <c r="E33" s="8"/>
      <c r="F33" s="8"/>
    </row>
    <row r="34" spans="1:6" x14ac:dyDescent="0.25">
      <c r="B34" s="9"/>
      <c r="C34" s="9" t="s">
        <v>10</v>
      </c>
      <c r="D34" s="7"/>
      <c r="E34" s="8">
        <v>3649521.12</v>
      </c>
      <c r="F34" s="8"/>
    </row>
    <row r="35" spans="1:6" x14ac:dyDescent="0.25">
      <c r="B35" s="9"/>
      <c r="C35" s="9" t="s">
        <v>37</v>
      </c>
      <c r="D35" s="7"/>
      <c r="E35" s="8">
        <v>0</v>
      </c>
      <c r="F35" s="8"/>
    </row>
    <row r="36" spans="1:6" ht="33" customHeight="1" x14ac:dyDescent="0.25">
      <c r="B36" s="9"/>
      <c r="C36" s="39" t="s">
        <v>17</v>
      </c>
      <c r="D36" s="39"/>
      <c r="E36" s="8">
        <v>0</v>
      </c>
      <c r="F36" s="8"/>
    </row>
    <row r="37" spans="1:6" ht="18" customHeight="1" x14ac:dyDescent="0.25">
      <c r="A37" s="10"/>
      <c r="B37" s="15"/>
      <c r="C37" s="10" t="s">
        <v>20</v>
      </c>
      <c r="D37" s="7"/>
      <c r="E37" s="8">
        <f>SUM(E34:E36)</f>
        <v>3649521.12</v>
      </c>
      <c r="F37" s="8"/>
    </row>
    <row r="38" spans="1:6" x14ac:dyDescent="0.25">
      <c r="A38" s="6"/>
      <c r="B38" s="9" t="s">
        <v>7</v>
      </c>
      <c r="C38" s="6"/>
      <c r="D38" s="7"/>
      <c r="E38" s="8"/>
      <c r="F38" s="8"/>
    </row>
    <row r="39" spans="1:6" ht="32.25" customHeight="1" x14ac:dyDescent="0.25">
      <c r="B39" s="9"/>
      <c r="C39" s="39" t="s">
        <v>11</v>
      </c>
      <c r="D39" s="39"/>
      <c r="E39" s="8">
        <v>30108123.460000001</v>
      </c>
      <c r="F39" s="8"/>
    </row>
    <row r="40" spans="1:6" x14ac:dyDescent="0.25">
      <c r="B40" s="9"/>
      <c r="C40" s="9" t="s">
        <v>12</v>
      </c>
      <c r="D40" s="7"/>
      <c r="E40" s="8">
        <v>0</v>
      </c>
      <c r="F40" s="8"/>
    </row>
    <row r="41" spans="1:6" x14ac:dyDescent="0.25">
      <c r="B41" s="9"/>
      <c r="C41" s="9" t="s">
        <v>37</v>
      </c>
      <c r="D41" s="7"/>
      <c r="E41" s="8">
        <v>0</v>
      </c>
      <c r="F41" s="8"/>
    </row>
    <row r="42" spans="1:6" ht="19.899999999999999" customHeight="1" x14ac:dyDescent="0.25">
      <c r="A42" s="10"/>
      <c r="B42" s="10"/>
      <c r="C42" s="10" t="s">
        <v>21</v>
      </c>
      <c r="D42" s="7"/>
      <c r="E42" s="8">
        <f>SUM(E39:E41)</f>
        <v>30108123.460000001</v>
      </c>
      <c r="F42" s="8"/>
    </row>
    <row r="43" spans="1:6" ht="21.2" customHeight="1" x14ac:dyDescent="0.25">
      <c r="A43" s="10"/>
      <c r="B43" s="9" t="s">
        <v>13</v>
      </c>
      <c r="C43" s="10"/>
      <c r="D43" s="7"/>
      <c r="E43" s="8">
        <f>+E37-E42</f>
        <v>-26458602.34</v>
      </c>
      <c r="F43" s="14"/>
    </row>
    <row r="44" spans="1:6" x14ac:dyDescent="0.25">
      <c r="A44" s="10"/>
      <c r="B44" s="10"/>
      <c r="C44" s="10"/>
      <c r="D44" s="7"/>
      <c r="E44" s="8"/>
      <c r="F44" s="8"/>
    </row>
    <row r="45" spans="1:6" x14ac:dyDescent="0.25">
      <c r="A45" s="24" t="s">
        <v>33</v>
      </c>
      <c r="B45" s="10"/>
      <c r="C45" s="10"/>
      <c r="D45" s="7"/>
      <c r="E45" s="8"/>
      <c r="F45" s="8"/>
    </row>
    <row r="46" spans="1:6" x14ac:dyDescent="0.25">
      <c r="A46" s="6"/>
      <c r="B46" s="9" t="s">
        <v>1</v>
      </c>
      <c r="C46" s="6"/>
      <c r="D46" s="7"/>
      <c r="E46" s="8"/>
      <c r="F46" s="8"/>
    </row>
    <row r="47" spans="1:6" x14ac:dyDescent="0.25">
      <c r="A47" s="10"/>
      <c r="B47" s="15"/>
      <c r="C47" s="15" t="s">
        <v>26</v>
      </c>
      <c r="D47" s="7"/>
      <c r="E47" s="8">
        <v>0</v>
      </c>
      <c r="F47" s="8"/>
    </row>
    <row r="48" spans="1:6" x14ac:dyDescent="0.25">
      <c r="A48" s="10"/>
      <c r="B48" s="15"/>
      <c r="C48" s="10" t="s">
        <v>20</v>
      </c>
      <c r="D48" s="7"/>
      <c r="E48" s="8"/>
      <c r="F48" s="8"/>
    </row>
    <row r="49" spans="1:6" x14ac:dyDescent="0.25">
      <c r="A49" s="6"/>
      <c r="B49" s="9" t="s">
        <v>7</v>
      </c>
      <c r="C49" s="6"/>
      <c r="D49" s="7"/>
      <c r="E49" s="8"/>
      <c r="F49" s="8"/>
    </row>
    <row r="50" spans="1:6" x14ac:dyDescent="0.25">
      <c r="A50" s="6"/>
      <c r="B50" s="9"/>
      <c r="C50" s="15" t="s">
        <v>27</v>
      </c>
      <c r="D50" s="7"/>
      <c r="E50" s="8"/>
      <c r="F50" s="8"/>
    </row>
    <row r="51" spans="1:6" x14ac:dyDescent="0.25">
      <c r="A51" s="10"/>
      <c r="B51" s="10"/>
      <c r="C51" s="10" t="s">
        <v>21</v>
      </c>
      <c r="D51" s="7"/>
      <c r="E51" s="8">
        <v>0</v>
      </c>
      <c r="F51" s="8"/>
    </row>
    <row r="52" spans="1:6" x14ac:dyDescent="0.25">
      <c r="A52" s="10"/>
      <c r="B52" s="9" t="s">
        <v>14</v>
      </c>
      <c r="C52" s="10"/>
      <c r="D52" s="7"/>
      <c r="E52" s="8">
        <v>0</v>
      </c>
      <c r="F52" s="8"/>
    </row>
    <row r="53" spans="1:6" x14ac:dyDescent="0.25">
      <c r="A53" s="10"/>
      <c r="B53" s="10"/>
      <c r="C53" s="10"/>
      <c r="D53" s="7"/>
      <c r="E53" s="8"/>
      <c r="F53" s="8"/>
    </row>
    <row r="54" spans="1:6" x14ac:dyDescent="0.25">
      <c r="A54" s="24" t="s">
        <v>28</v>
      </c>
      <c r="B54" s="10"/>
      <c r="C54" s="10"/>
      <c r="D54" s="17"/>
      <c r="E54" s="11"/>
      <c r="F54" s="8">
        <f>+E30+E43+E52</f>
        <v>13647880.840000007</v>
      </c>
    </row>
    <row r="55" spans="1:6" x14ac:dyDescent="0.25">
      <c r="A55" s="24" t="s">
        <v>29</v>
      </c>
      <c r="B55" s="18"/>
      <c r="C55" s="18"/>
      <c r="D55" s="13"/>
      <c r="E55" s="11"/>
      <c r="F55" s="8">
        <v>1114181926.8799999</v>
      </c>
    </row>
    <row r="56" spans="1:6" x14ac:dyDescent="0.25">
      <c r="A56" s="10"/>
      <c r="B56" s="10"/>
      <c r="C56" s="10"/>
      <c r="D56" s="13"/>
      <c r="E56" s="11"/>
      <c r="F56" s="8"/>
    </row>
    <row r="57" spans="1:6" x14ac:dyDescent="0.25">
      <c r="A57" s="24" t="s">
        <v>30</v>
      </c>
      <c r="B57" s="10"/>
      <c r="C57" s="10"/>
      <c r="D57" s="13"/>
      <c r="E57" s="11"/>
      <c r="F57" s="14">
        <f>SUM(F54:F56)</f>
        <v>1127829807.7199998</v>
      </c>
    </row>
    <row r="60" spans="1:6" ht="31.5" customHeight="1" x14ac:dyDescent="0.25">
      <c r="A60" s="40" t="s">
        <v>31</v>
      </c>
      <c r="B60" s="40"/>
      <c r="C60" s="40"/>
      <c r="D60" s="40"/>
      <c r="E60" s="40"/>
      <c r="F60" s="40"/>
    </row>
    <row r="61" spans="1:6" x14ac:dyDescent="0.25">
      <c r="A61" s="25"/>
      <c r="B61" s="19"/>
      <c r="C61" s="19"/>
      <c r="E61" s="20"/>
      <c r="F61" s="20"/>
    </row>
    <row r="62" spans="1:6" x14ac:dyDescent="0.25">
      <c r="A62" s="25"/>
      <c r="B62" s="19"/>
      <c r="C62" s="19"/>
      <c r="E62" s="20"/>
      <c r="F62" s="20"/>
    </row>
    <row r="63" spans="1:6" x14ac:dyDescent="0.25">
      <c r="A63" s="26"/>
      <c r="B63" s="21"/>
      <c r="C63" s="21"/>
      <c r="D63" s="20"/>
      <c r="E63" s="20"/>
      <c r="F63" s="20"/>
    </row>
    <row r="64" spans="1:6" x14ac:dyDescent="0.25">
      <c r="A64" s="26"/>
      <c r="B64" s="21"/>
      <c r="C64" s="21"/>
      <c r="D64" s="20"/>
      <c r="E64" s="20"/>
      <c r="F64" s="20"/>
    </row>
    <row r="65" spans="1:6" x14ac:dyDescent="0.25">
      <c r="A65" s="34"/>
      <c r="B65" s="34"/>
      <c r="C65" s="34"/>
      <c r="D65" s="34"/>
      <c r="E65" s="34"/>
      <c r="F65" s="34"/>
    </row>
    <row r="66" spans="1:6" x14ac:dyDescent="0.25">
      <c r="A66" s="35"/>
      <c r="B66" s="35"/>
      <c r="C66" s="35"/>
      <c r="D66" s="35"/>
      <c r="E66" s="35"/>
      <c r="F66" s="35"/>
    </row>
  </sheetData>
  <sheetProtection algorithmName="SHA-512" hashValue="aWIkrvraN77Rdt4/mg2xF1HXBRXLnwve+78fAAkUtIdP6WNqZQLJAPasYWI4Y7TawZrWqTD2qzWJw5htrxxz1g==" saltValue="2/S6udP0Z8Zt3zI8NUjagw==" spinCount="100000" sheet="1" objects="1" scenarios="1"/>
  <mergeCells count="10">
    <mergeCell ref="A65:C65"/>
    <mergeCell ref="D65:F65"/>
    <mergeCell ref="A66:C66"/>
    <mergeCell ref="D66:F66"/>
    <mergeCell ref="A7:F7"/>
    <mergeCell ref="A8:F8"/>
    <mergeCell ref="A9:F9"/>
    <mergeCell ref="C36:D36"/>
    <mergeCell ref="C39:D39"/>
    <mergeCell ref="A60:F60"/>
  </mergeCells>
  <printOptions horizontalCentered="1"/>
  <pageMargins left="0.39370078740157483" right="0.39370078740157483" top="0.51181102362204722" bottom="0.98425196850393704" header="0.31496062992125984" footer="0.51181102362204722"/>
  <pageSetup scale="93" orientation="portrait" r:id="rId1"/>
  <headerFooter>
    <oddFooter>&amp;C&amp;"times,Regular"Page &amp;P of &amp;N</oddFooter>
  </headerFooter>
  <rowBreaks count="1" manualBreakCount="1">
    <brk id="43" max="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1ST</vt:lpstr>
      <vt:lpstr>'1ST'!Print_Area</vt:lpstr>
      <vt:lpstr>'1ST'!Print_Titles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2021-04-20T02:32:41Z</cp:lastPrinted>
  <dcterms:created xsi:type="dcterms:W3CDTF">2019-02-12T07:07:52Z</dcterms:created>
  <dcterms:modified xsi:type="dcterms:W3CDTF">2021-05-13T07:00:28Z</dcterms:modified>
</cp:coreProperties>
</file>