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hart of Accounts" sheetId="1" r:id="rId4"/>
  </sheets>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6">
      <text>
        <t xml:space="preserve">NOTE: This account represents a heading and indicates the general manner in which the chart of accounts and its numbering is organized.</t>
      </text>
    </comment>
    <comment authorId="0" ref="G6">
      <text>
        <t xml:space="preserve">NOTE:  Where a "--" is shown in the column ABACUS line, it means that the account or total is not required by ABACUS.   An example of this is where the detailed sub-accounts under a standard sub-account account are posted to various ABACUS lines but the total doesn't go anywhere on ABACUS.</t>
      </text>
    </comment>
    <comment authorId="0" ref="B110">
      <text>
        <t xml:space="preserve">NOTE: This account represents a heading and indicates the general manner in which the chart of accounts and its numbering is organized.</t>
      </text>
    </comment>
    <comment authorId="0" ref="G110">
      <text>
        <t xml:space="preserve">NOTE:  Where a "--" is shown in the column ABACUS line, it means that the account or total is not required by ABACUS.   An example of this is where the detailed sub-accounts under a standard sub-account account are posted to various ABACUS lines but the total doesn't go anywhere on ABACUS.</t>
      </text>
    </comment>
    <comment authorId="0" ref="D146">
      <text>
        <t xml:space="preserve">NOTE: Payments of principal on a mortgage note are debits or decreases to this account.  Such debits may be reported on line 5 of the profit and loss statement as part of occupancy expense.</t>
      </text>
    </comment>
    <comment authorId="0" ref="B156">
      <text>
        <t xml:space="preserve">NOTE: This account represents a heading and indicates the general manner in which the chart of accounts and its numbering is organized.
NOTE: Depending on the type of business organization, use one of the following set of accounts. </t>
      </text>
    </comment>
    <comment authorId="0" ref="B206">
      <text>
        <t xml:space="preserve">NOTE: This account represents a heading and indicates the general manner in which the chart of accounts and its numbering is organized.</t>
      </text>
    </comment>
    <comment authorId="0" ref="G206">
      <text>
        <t xml:space="preserve">NOTE:  Where a "--" is shown in the column ABACUS line, it means that the account or total is not required by ABACUS.   An example of this is where the detailed sub-accounts under a standard sub-account account are posted to various ABACUS lines but the total doesn't go anywhere on ABACUS.</t>
      </text>
    </comment>
    <comment authorId="0" ref="C237">
      <text>
        <t xml:space="preserve">NOTE: This is a total which is normally shown on financial statements and is also required by ABACUS.  It does not represent an account per se.  It is therefore not numbered and should not be posted to.</t>
      </text>
    </comment>
    <comment authorId="0" ref="B239">
      <text>
        <t xml:space="preserve">NOTE: This account represents a heading and indicates the general manner in which the chart of accounts and its numbering is organized.</t>
      </text>
    </comment>
    <comment authorId="0" ref="G239">
      <text>
        <t xml:space="preserve">NOTE:  Where a "--" is shown in the column ABACUS line, it means that the account or total is not required by ABACUS.   An example of this is where the detailed sub-accounts under a standard sub-account account are posted to various ABACUS lines but the total doesn't go anywhere on ABACUS.</t>
      </text>
    </comment>
    <comment authorId="0" ref="D240">
      <text>
        <t xml:space="preserve">NOTE: The total of these accounts is used in the calculation of returns percentages required on line 26 following ABACUS's profit and loss statement.</t>
      </text>
    </comment>
    <comment authorId="0" ref="D245">
      <text>
        <t xml:space="preserve">NOTE: The total of these accounts is used in the calculation of returns percentages required on line 26 following ABACUS's profit and loss statement.</t>
      </text>
    </comment>
    <comment authorId="0" ref="D246">
      <text>
        <t xml:space="preserve">NOTE: The total of these accounts is used in the calculation of returns percentages required on line 26 following ABACUS's profit and loss statement.</t>
      </text>
    </comment>
    <comment authorId="0" ref="D247">
      <text>
        <t xml:space="preserve">NOTE: The total of these accounts is used in the calculation of returns percentages required on line 26 following ABACUS's profit and loss statement.</t>
      </text>
    </comment>
    <comment authorId="0" ref="D250">
      <text>
        <t xml:space="preserve">NOTE: The total of these accounts is used in the calculation of returns percentages required on line 26 following ABACUS's profit and loss statement.</t>
      </text>
    </comment>
    <comment authorId="0" ref="D255">
      <text>
        <t xml:space="preserve">NOTE: The total of these accounts is used in the calculation of returns percentages required on line 26 following ABACUS's profit and loss statement.</t>
      </text>
    </comment>
    <comment authorId="0" ref="D258">
      <text>
        <t xml:space="preserve">NOTE: The total of these accounts is used in the calculation of returns percentages required on line 26 following ABACUS's profit and loss statement.</t>
      </text>
    </comment>
    <comment authorId="0" ref="D259">
      <text>
        <t xml:space="preserve">NOTE: The total of these accounts is used in the calculation of returns percentages required on line 26 following ABACUS's profit and loss statement.</t>
      </text>
    </comment>
    <comment authorId="0" ref="D260">
      <text>
        <t xml:space="preserve">NOTE: The total of these accounts is used in the calculation of returns percentages required on line 26 following ABACUS's profit and loss statement.</t>
      </text>
    </comment>
    <comment authorId="0" ref="D294">
      <text>
        <t xml:space="preserve">NOTE: The total of these accounts is used in the calculation of returns percentages required on line 26 following ABACUS's profit and loss statement.</t>
      </text>
    </comment>
    <comment authorId="0" ref="D304">
      <text>
        <t xml:space="preserve">NOTE: This account is used in the calculation of inventory shrinkage required on line 27 following ABACUS's profit and loss statement.</t>
      </text>
    </comment>
    <comment authorId="0" ref="B329">
      <text>
        <t xml:space="preserve">NOTE: This account represents a heading and indicates the general manner in which the chart of accounts and its numbering is organized.</t>
      </text>
    </comment>
    <comment authorId="0" ref="G329">
      <text>
        <t xml:space="preserve">NOTE:  Where a "--" is shown in the column ABACUS line, it means that the account or total is not required by ABACUS.   An example of this is where the detailed sub-accounts under a standard sub-account account are posted to various ABACUS lines but the total doesn't go anywhere on ABACUS.</t>
      </text>
    </comment>
    <comment authorId="0" ref="B546">
      <text>
        <t xml:space="preserve">NOTE: This account represents a heading and indicates the general manner in which the chart of accounts and its numbering is organized.</t>
      </text>
    </comment>
    <comment authorId="0" ref="B559">
      <text>
        <t xml:space="preserve">NOTE: This account represents a heading and indicates the general manner in which the chart of accounts and its numbering is organized.</t>
      </text>
    </comment>
    <comment authorId="0" ref="C566">
      <text>
        <t xml:space="preserve">DEFINITION: Net Income Before Taxes equals Operating Income plus Other Income Minus Other Expenses
CALCULATION: ABACUS Line 45 = 39 + 42 - 44</t>
      </text>
    </comment>
    <comment authorId="0" ref="B568">
      <text>
        <t xml:space="preserve">NOTE: This account represents a heading and indicates the general manner in which the chart of accounts and its numbering is organized.</t>
      </text>
    </comment>
    <comment authorId="0" ref="C574">
      <text>
        <t xml:space="preserve">Net Income Before Taxes (F563) minus the total of the Income Tax lines (E565)
NOTE: This is a total which is normally shown on financial statements and is also required by ABACUS.  It does not represent an account per se.  It is therefore not numbered and should not be posted to.</t>
      </text>
    </comment>
  </commentList>
</comments>
</file>

<file path=xl/sharedStrings.xml><?xml version="1.0" encoding="utf-8"?>
<sst xmlns="http://schemas.openxmlformats.org/spreadsheetml/2006/main" count="1707" uniqueCount="545">
  <si>
    <t>Last Revised Feb 7, 2024</t>
  </si>
  <si>
    <r>
      <rPr>
        <rFont val="Montserrat, Arial"/>
        <b val="0"/>
        <color rgb="FF0154A4"/>
        <sz val="36.0"/>
      </rPr>
      <t xml:space="preserve">CHART OF </t>
    </r>
    <r>
      <rPr>
        <rFont val="Montserrat, Arial"/>
        <b/>
        <color rgb="FF0154A4"/>
        <sz val="36.0"/>
      </rPr>
      <t>ACCOUNTS</t>
    </r>
  </si>
  <si>
    <r>
      <rPr>
        <rFont val="Montserrat, Arial"/>
        <b/>
        <sz val="12.0"/>
      </rPr>
      <t>American Booksellers Association</t>
    </r>
    <r>
      <rPr>
        <rFont val="Montserrat, Arial"/>
        <b val="0"/>
        <sz val="12.0"/>
      </rPr>
      <t xml:space="preserve"> · </t>
    </r>
    <r>
      <rPr>
        <rFont val="Montserrat, Arial"/>
        <b val="0"/>
        <color rgb="FF1155CC"/>
        <sz val="12.0"/>
      </rPr>
      <t>www.bookweb.org</t>
    </r>
  </si>
  <si>
    <t>TYPE</t>
  </si>
  <si>
    <t>STANDARD BASIC ACCOUNTS</t>
  </si>
  <si>
    <t>STANDARD SUB-ACCOUNTS</t>
  </si>
  <si>
    <t>DETAILED SUB-ACCOUNTS</t>
  </si>
  <si>
    <t>VALUE</t>
  </si>
  <si>
    <t>ABACUS LINE</t>
  </si>
  <si>
    <t>FINANCIAL STATEMENT</t>
  </si>
  <si>
    <t>Assets (100000)</t>
  </si>
  <si>
    <t/>
  </si>
  <si>
    <t>--</t>
  </si>
  <si>
    <t>Cash In Bank And On Hand (111000)</t>
  </si>
  <si>
    <t>Balance Sheet</t>
  </si>
  <si>
    <t>General Checking Account (111100)</t>
  </si>
  <si>
    <t>Payroll Checking Account (111200)</t>
  </si>
  <si>
    <t>Single Title Order Plan (Stop) Checking (111300)</t>
  </si>
  <si>
    <t>Money Market (111400)</t>
  </si>
  <si>
    <t>Certificates Of Deposit (111500)</t>
  </si>
  <si>
    <t>Savings Accounts (111600)</t>
  </si>
  <si>
    <t>Cash In Registers (111700)</t>
  </si>
  <si>
    <t>Cash For Out Of Store Events (111800)</t>
  </si>
  <si>
    <t>Petty Cash (111900)</t>
  </si>
  <si>
    <t>Cash (110000)</t>
  </si>
  <si>
    <t>TOTAL</t>
  </si>
  <si>
    <t>Accounts Receivable - Trade (121000)</t>
  </si>
  <si>
    <t>Accounts Receivable - Trade (121100)</t>
  </si>
  <si>
    <t>Accounts Receivable - Non-Sufficient Funds Returned Checks (121200)</t>
  </si>
  <si>
    <t>Accounts Receivable Trade - Allowance For Bad Debt (&lt;121900&gt;)</t>
  </si>
  <si>
    <t>In Transit From Credit Card Processors (122000)</t>
  </si>
  <si>
    <t>Accounts Receivable - Amex (122100)</t>
  </si>
  <si>
    <t>Accounts Receivable - Discover (122200)</t>
  </si>
  <si>
    <t>Accounts Receivable - Master Card / Visa (122300)</t>
  </si>
  <si>
    <t>Accounts Receivable - Debit / Atm Cards (122400)</t>
  </si>
  <si>
    <t>Accounts Receivable Credit Cards - Allowance For Bad Debt (&lt;122900&gt;)</t>
  </si>
  <si>
    <t>Publisher / Vendor Advertising Allowances Receivable (123000)</t>
  </si>
  <si>
    <t>Loans Receivable (124000)</t>
  </si>
  <si>
    <t>Loans Receivable - Employees (124100)</t>
  </si>
  <si>
    <t>Loans Receivable - Owners (124200)</t>
  </si>
  <si>
    <t>Loans Receivable - Others (124900)</t>
  </si>
  <si>
    <t>A/R Miscellaneous (129000)</t>
  </si>
  <si>
    <t>Accounts Receivable (120000)</t>
  </si>
  <si>
    <t>General Trade Books (Discounts Normally 40% Or More) (141000)</t>
  </si>
  <si>
    <t>General Trade - Hard Cover Books (141100)</t>
  </si>
  <si>
    <t>General Trade - Paper Back Books (141200)</t>
  </si>
  <si>
    <t>General Trade - Mass Paperback Books (141300)</t>
  </si>
  <si>
    <t>General Trade - Promotional / Remainder Books (141400)</t>
  </si>
  <si>
    <t>Professional / Sci-Tech / Other Short Discounts Books (142000)</t>
  </si>
  <si>
    <t>Used Books (143000)</t>
  </si>
  <si>
    <t>Periodicals / Newspapers (144000)</t>
  </si>
  <si>
    <t>Magazines (144100)</t>
  </si>
  <si>
    <t>Newspapers (144200)</t>
  </si>
  <si>
    <t>Electronic Products (145000)</t>
  </si>
  <si>
    <t>Recorded Music (145100)</t>
  </si>
  <si>
    <t>Audio Books (145200)</t>
  </si>
  <si>
    <t>New Media (Book) (145300)</t>
  </si>
  <si>
    <t>New Media (Non-Book) (145400)</t>
  </si>
  <si>
    <t>Sidelines (146000)</t>
  </si>
  <si>
    <t>Calendars (146100)</t>
  </si>
  <si>
    <t>Other Sidelines (146200)</t>
  </si>
  <si>
    <t>Inventory Segregated For Out-Of-Store Sales (147000)</t>
  </si>
  <si>
    <t>Out-Of-Print Books (148000)</t>
  </si>
  <si>
    <t>Course Adoption Books (149000)</t>
  </si>
  <si>
    <t>Course Adoption - New Books (149100)</t>
  </si>
  <si>
    <t>Course Adoption - Used Books (149200)</t>
  </si>
  <si>
    <t>Inventory (140000)</t>
  </si>
  <si>
    <t>Prepaid Expenses (151000)</t>
  </si>
  <si>
    <t>Prepaid Insurance (151100)</t>
  </si>
  <si>
    <t>Prepaid Rent (151200)</t>
  </si>
  <si>
    <t>Prepaid Interest (151300)</t>
  </si>
  <si>
    <t>Prepaid Other (151900)</t>
  </si>
  <si>
    <t>Deposits (152000)</t>
  </si>
  <si>
    <t>Deposit - Ups (152100)</t>
  </si>
  <si>
    <t>Deposit - Utilities (152200)</t>
  </si>
  <si>
    <t>Deposit - Rent (152300)</t>
  </si>
  <si>
    <t>Deposits - Other (152900)</t>
  </si>
  <si>
    <t>Other Current Assets (153000)</t>
  </si>
  <si>
    <t>Prepaid Expenses, Deposits, &amp; Other Current Assets (150000)</t>
  </si>
  <si>
    <t>Total Current Assets</t>
  </si>
  <si>
    <t xml:space="preserve"> </t>
  </si>
  <si>
    <t>Land (161000)</t>
  </si>
  <si>
    <t>Building (162000)</t>
  </si>
  <si>
    <t>Land Improvements (163000)</t>
  </si>
  <si>
    <t>Building Improvements (164000)</t>
  </si>
  <si>
    <t>Leasehold Improvements (165000)</t>
  </si>
  <si>
    <t>Land And Building (160000)</t>
  </si>
  <si>
    <t>Furniture, Fixtures, &amp; Equipment (171000)</t>
  </si>
  <si>
    <t>Data Processing Equipment (172000)</t>
  </si>
  <si>
    <t>Data Processing Software (173000)</t>
  </si>
  <si>
    <t>Vehicles (174000)</t>
  </si>
  <si>
    <t>Furniture, Fixtures &amp; Equip (170000)</t>
  </si>
  <si>
    <t>Accumulated Depreciation - Building (&lt;181000&gt;)</t>
  </si>
  <si>
    <t>Accumulated Depreciation - Land Improvements (&lt;182000&gt;)</t>
  </si>
  <si>
    <t>Accumulated Depreciation - Building Improvements (&lt;183000&gt;)</t>
  </si>
  <si>
    <t>Accumulated Depreciation - Leasehold Improvements (&lt;184000&gt;)</t>
  </si>
  <si>
    <t>Accumulated Depreciation - Furniture Fixtures &amp; Equip (&lt;185000&gt;)</t>
  </si>
  <si>
    <t>Accumulated Depreciation - Data Processing Equip (&lt;186000&gt;)</t>
  </si>
  <si>
    <t>Accumulated Depreciation - Data Processing Software (&lt;187000&gt;)</t>
  </si>
  <si>
    <t>Accumulated Depreciation - Vehicles (&lt;188000&gt;)</t>
  </si>
  <si>
    <t>Accumulated Depreciation (180000)</t>
  </si>
  <si>
    <t>Intangible Assets (191000)</t>
  </si>
  <si>
    <t>Covenant Not To Compete-Previous Owner (191100)</t>
  </si>
  <si>
    <t>Goodwill (191200)</t>
  </si>
  <si>
    <t>Customer Lists (191300)</t>
  </si>
  <si>
    <t>Other Intangible Assets (191800)</t>
  </si>
  <si>
    <t>Accumulated Amortization (&lt;191900&gt;)</t>
  </si>
  <si>
    <t>Cash Surrender Value Of Life Insurance (192000)</t>
  </si>
  <si>
    <t>Other Assets (199000)</t>
  </si>
  <si>
    <t>Other Assets (190000)</t>
  </si>
  <si>
    <t>Fixed And Other Assets</t>
  </si>
  <si>
    <t>Total Assets</t>
  </si>
  <si>
    <t>Liabilities (200000)</t>
  </si>
  <si>
    <t>Accounts Payable - Merchandise (211000)</t>
  </si>
  <si>
    <t>Accounts Payable - Operating (212000)</t>
  </si>
  <si>
    <t>Customer Credits (213000)</t>
  </si>
  <si>
    <t>Merchandise Credits Unredeemed (213100)</t>
  </si>
  <si>
    <t>Gift Certificates Unredeemed (213200)</t>
  </si>
  <si>
    <t>Special Order Deposits (213300)</t>
  </si>
  <si>
    <t>Mail Order Deposits (213400)</t>
  </si>
  <si>
    <t>Accounts Payable (210000)</t>
  </si>
  <si>
    <t>Accrued Payroll (221000)</t>
  </si>
  <si>
    <t>Payroll Withholdings (222000)</t>
  </si>
  <si>
    <t>Federal Withholding (222100)</t>
  </si>
  <si>
    <t>Fica Withholding (222200)</t>
  </si>
  <si>
    <t>Medicare Withholding (222300)</t>
  </si>
  <si>
    <t>State Withholding (222400)</t>
  </si>
  <si>
    <t>Local Withholding (222500)</t>
  </si>
  <si>
    <t>401K / Pension Withholding (222600)</t>
  </si>
  <si>
    <t>Garnishment Withholding (222700)</t>
  </si>
  <si>
    <t>Miscellaneous Withholding (222900)</t>
  </si>
  <si>
    <t>Accrued Payroll Taxes (223000)</t>
  </si>
  <si>
    <t>Accrued Payroll Taxes - Fica Employer'S Share (223100)</t>
  </si>
  <si>
    <t>Accrued Payroll Taxes - Medicare Employer'S Share (223200)</t>
  </si>
  <si>
    <t>Accrued Payroll Taxes - Federal Unemployment Tax (223300)</t>
  </si>
  <si>
    <t>Accrued Payroll Taxes - State Unemployment Tax (223400)</t>
  </si>
  <si>
    <t>Sales Tax Collected (224000)</t>
  </si>
  <si>
    <t>Accrued Use Tax (225000)</t>
  </si>
  <si>
    <t>Accrued Retirement Plan Expense (226000)</t>
  </si>
  <si>
    <t>Other Accrued Expenses (229000)</t>
  </si>
  <si>
    <t>Accrued Expenses (220000)</t>
  </si>
  <si>
    <t>Short Term Obligation (231000)</t>
  </si>
  <si>
    <t>Current Portion Of Long-Term Debt (239000)</t>
  </si>
  <si>
    <t>Current Notes Payable (230000)</t>
  </si>
  <si>
    <t>Total Current Liabilities</t>
  </si>
  <si>
    <t>Long Term Obligation (241000)</t>
  </si>
  <si>
    <t>Mortgage Note Payable (242000)</t>
  </si>
  <si>
    <t>Loan From Owner / Stockholder (243000)</t>
  </si>
  <si>
    <t>Other Long Term Obligation (248000)</t>
  </si>
  <si>
    <t>Current Portion Of Long-Term Debt (&lt;249000&gt;)</t>
  </si>
  <si>
    <t>Long Term Notes Payable (240000)</t>
  </si>
  <si>
    <t>Total Long-Term Liabilities</t>
  </si>
  <si>
    <t>Total Liabilities</t>
  </si>
  <si>
    <t>Owners' Equity / Net Worth (300000)</t>
  </si>
  <si>
    <t>For A Sole Proprietor</t>
  </si>
  <si>
    <t>Owner's Equity</t>
  </si>
  <si>
    <t>Capital (310000)</t>
  </si>
  <si>
    <t>Drawings (Closed Out Into Capital At End Of Year) (&lt;311000&gt;)</t>
  </si>
  <si>
    <t>Current Profit &amp; Loss</t>
  </si>
  <si>
    <t>For A Partnership</t>
  </si>
  <si>
    <t>Capital - Partner 1 (310100)</t>
  </si>
  <si>
    <t>Capital - Partner 2 (310200)</t>
  </si>
  <si>
    <t>Capital - Partner 3 (310300)</t>
  </si>
  <si>
    <t>Drawings - Partner 1 (&lt;311100&gt;)</t>
  </si>
  <si>
    <t>Drawings - Partner 2 (&lt;311200&gt;)</t>
  </si>
  <si>
    <t>Drawings - Partner 3 (&lt;311300&gt;)</t>
  </si>
  <si>
    <t>For A Corporation</t>
  </si>
  <si>
    <t>Common Stock (310000)</t>
  </si>
  <si>
    <t>Paid-In Capital In Excess Of Par On Common Stock (311000)</t>
  </si>
  <si>
    <t>Preferred Stock (312000)</t>
  </si>
  <si>
    <t>Paid-In Capital In Excess Of Par On Preferred Stock (313000)</t>
  </si>
  <si>
    <t>Dividends, Common Stock (Closed Out Into Retained Earnings At End Of Year) (&lt;314000&gt;)</t>
  </si>
  <si>
    <t>Dividends, Preferred Stock (Closed Out Into Retained Earnings At End Of Year) (&lt;315000&gt;)</t>
  </si>
  <si>
    <t>Retained Earnings (316000)</t>
  </si>
  <si>
    <t>For A Subchapter S Corporation</t>
  </si>
  <si>
    <t>Dividends (Closed Out Into Retained Earnings At End Of Year) (&lt;312000&gt;)</t>
  </si>
  <si>
    <t>Dividends - Shareholder 1 (&lt;312100&gt;)</t>
  </si>
  <si>
    <t>Dividends - Shareholder 2 (&lt;312200&gt;)</t>
  </si>
  <si>
    <t>Dividends - Shareholder 3 (&lt;312300&gt;)</t>
  </si>
  <si>
    <t>Distributions (Closed Out Into Retained Earnings At End Of Year) (&lt;313000&gt;)</t>
  </si>
  <si>
    <t>Drawings - Shareholder 1 (&lt;313100&gt;)</t>
  </si>
  <si>
    <t>Drawings - Shareholder 2 (&lt;313200&gt;)</t>
  </si>
  <si>
    <t>Drawings - Shareholder 3 (&lt;313300&gt;)</t>
  </si>
  <si>
    <t>Retained Earnings (314000)</t>
  </si>
  <si>
    <t>Retained Earnings Statement</t>
  </si>
  <si>
    <t>Total Owners' Equity / Net Worth</t>
  </si>
  <si>
    <t>Total Liabilities And Equity / Net Worth</t>
  </si>
  <si>
    <t>Sales (400000)</t>
  </si>
  <si>
    <t>General Trade Book Sales (401000)</t>
  </si>
  <si>
    <t>Income Statement</t>
  </si>
  <si>
    <t>General Trade - Hard Cover Sales (401100)</t>
  </si>
  <si>
    <t>General Trade - Paper Back Sales (401200)</t>
  </si>
  <si>
    <t>General Trade - Mass Paperback Sales (401300)</t>
  </si>
  <si>
    <t>General Trade - Promotional / Remainder Sales (401400)</t>
  </si>
  <si>
    <t>Professional / Sci-Tech / Other Short Disc Book Sales (402000)</t>
  </si>
  <si>
    <t>Used Book Sales (403000)</t>
  </si>
  <si>
    <t>Periodicals / Newspapers Sales (404000)</t>
  </si>
  <si>
    <t>Magazines Sales (404100)</t>
  </si>
  <si>
    <t>Newspaper Sales (404200)</t>
  </si>
  <si>
    <t>Electronic Products Sales (405000)</t>
  </si>
  <si>
    <t>Recorded Music Sales (405100)</t>
  </si>
  <si>
    <t>Audio Book Sales (405200)</t>
  </si>
  <si>
    <t>New Media Sales (Book) (405300)</t>
  </si>
  <si>
    <t>New Media Sales (Non-Book) (405400)</t>
  </si>
  <si>
    <t>Sidelines Sales (406000)</t>
  </si>
  <si>
    <t>Calendars Sales (406100)</t>
  </si>
  <si>
    <t>Other Sidelines Sales (406200)</t>
  </si>
  <si>
    <t>Sales Of Inventory Segregated For Out-Of-Store Sales (O.O.S.S.) (407000)</t>
  </si>
  <si>
    <t>Out Of Print Books Sales (408000)</t>
  </si>
  <si>
    <t>Course Adoption Sales (409000)</t>
  </si>
  <si>
    <t>Course Adoption Sales - New Books (409100)</t>
  </si>
  <si>
    <t>Course Adoption Sales - Used Books (409200)</t>
  </si>
  <si>
    <t>Discounts On Sales (&lt;410000&gt;)</t>
  </si>
  <si>
    <t>Discounts - General (&lt;410100&gt;)</t>
  </si>
  <si>
    <t>Discounts - Bestsellers (&lt;410200&gt;)</t>
  </si>
  <si>
    <t>Discounts - Promotional (&lt;410300&gt;)</t>
  </si>
  <si>
    <t>Discounts - Employees (&lt;410400&gt;)</t>
  </si>
  <si>
    <t>Discounts - Other (&lt;410900&gt;)</t>
  </si>
  <si>
    <t>Total Net Sales</t>
  </si>
  <si>
    <t>Cost Of Goods Sold (500000)</t>
  </si>
  <si>
    <t>Merchandise Purchases - General Trade Books (501000)</t>
  </si>
  <si>
    <t>Merchandise Purchases - General Trade - Hard Cover Books (501100)</t>
  </si>
  <si>
    <t>Merchandise Purchases - General Trade - Paper Back Books (501200)</t>
  </si>
  <si>
    <t>Merchandise Purchases - General Trade - Mass Paper Back Sales (501300)</t>
  </si>
  <si>
    <t>Merchandise Purchases - General Trade - Promotional / Remainder Books (501400)</t>
  </si>
  <si>
    <t>Merchandise Purchases - Professional / Sci-Tech / Other Short Discount Books (502000)</t>
  </si>
  <si>
    <t>Merchandise Purchases - Used Books (503000)</t>
  </si>
  <si>
    <t>Merchandise Purchases - Periodicals &amp; Newspapers (504000)</t>
  </si>
  <si>
    <t>Merchandise Purchases - Magazines (504100)</t>
  </si>
  <si>
    <t>Merchandise Purchases - Newspapers (504200)</t>
  </si>
  <si>
    <t>Merchandise Purchases - Electronic Products (505000)</t>
  </si>
  <si>
    <t>Merchandise Purchases - Recorded Music (505100)</t>
  </si>
  <si>
    <t>Merchandise Purchases - Audio Books (505200)</t>
  </si>
  <si>
    <t>Merchandise Purchases - New Media (Book) (505300)</t>
  </si>
  <si>
    <t>Merchandise Purchases - New Media (Non-Book) (505400)</t>
  </si>
  <si>
    <t>Merchandise Purchases - Sidelines (506000)</t>
  </si>
  <si>
    <t>Merchandise Purchases - Calendars (506100)</t>
  </si>
  <si>
    <t>Merchandise Purchases - Other Sidelines (506200)</t>
  </si>
  <si>
    <t>Merchandise Purchases - Inventory Segregated For Out-Of-Store Sales (O.O.S.S.) (507000)</t>
  </si>
  <si>
    <t>Merchandise Purchases - Out-Of-Print Books (508000)</t>
  </si>
  <si>
    <t>Merchandise Purchases - Course Adoption (509000)</t>
  </si>
  <si>
    <t>Merchandise Purchases - Course Adoption - New Books (509100)</t>
  </si>
  <si>
    <t>Merchandise Purchases - Course Adoption - Used Books (509200)</t>
  </si>
  <si>
    <t>Freight In (510000)</t>
  </si>
  <si>
    <t>Freight In - General Trade Books (510100)</t>
  </si>
  <si>
    <t>Freight In - Professional / Sci-Tech / Other Short Disc (510200)</t>
  </si>
  <si>
    <t>Freight In - Used Books (510300)</t>
  </si>
  <si>
    <t>Freight In - Periodicals &amp; Newspapers (510400)</t>
  </si>
  <si>
    <t>Freight In - Electronic Products (510500)</t>
  </si>
  <si>
    <t>Freight In - Sidelines (510600)</t>
  </si>
  <si>
    <t>Freight In - Inventory Segregated For O.O.S.S. (510700)</t>
  </si>
  <si>
    <t>Freight In - Out-Of-Print Books (510800)</t>
  </si>
  <si>
    <t>Freight In - Course Adoption Books (510900)</t>
  </si>
  <si>
    <t>Prompt Payment Discounts (&lt;511000&gt;)</t>
  </si>
  <si>
    <t>Prompt Pmt Disc - General Trade Books (&lt;511100&gt;)</t>
  </si>
  <si>
    <t>Prompt Pmt Disc - Professional / Sci-Tech / Other Short Disc (&lt;511200&gt;)</t>
  </si>
  <si>
    <t>Prompt Pmt Disc - Used Books (&lt;511300&gt;)</t>
  </si>
  <si>
    <t>Prompt Pmt Disc - Periodicals &amp; Newspapers (&lt;511400&gt;)</t>
  </si>
  <si>
    <t>Prompt Pmt Disc - Electronic Products (&lt;511500&gt;)</t>
  </si>
  <si>
    <t>Prompt Pmt Disc - Sidelines (&lt;511600&gt;)</t>
  </si>
  <si>
    <t>Prompt Pmt Disc - Inventory Segregated For O.O.S.S (&lt;511700&gt;)</t>
  </si>
  <si>
    <t>Prompt Pmt Disc - Out-Of-Print Books (&lt;511800&gt;)</t>
  </si>
  <si>
    <t>Prompt Pmt Disc - Course Adoption Books (&lt;511900&gt;)</t>
  </si>
  <si>
    <t>Returns Expense (512000)</t>
  </si>
  <si>
    <t>Returns Penalties (512050)</t>
  </si>
  <si>
    <t>Returns Freight - General Trade Books (512100)</t>
  </si>
  <si>
    <t>Returns Freight - Professional / Sci-Tech / Other Short Disc (512200)</t>
  </si>
  <si>
    <t>Returns Freight - Used Books (512300)</t>
  </si>
  <si>
    <t>Returns Freight - Periodicals / Newspapers (512400)</t>
  </si>
  <si>
    <t>Returns Freight - Electronic Products (512500)</t>
  </si>
  <si>
    <t>Returns Freight - Sidelines (512600)</t>
  </si>
  <si>
    <t>Returns Freight - Inventory Segregated For O.O.S.S (512700)</t>
  </si>
  <si>
    <t>Returns Freight - Out-Of-Print Books (512800)</t>
  </si>
  <si>
    <t>Returns Freight - Course Adoption Books (512900)</t>
  </si>
  <si>
    <t>Returns To Vendors (&lt;513000&gt;)</t>
  </si>
  <si>
    <t>Returns To Vendors - General Trade Books (&lt;513100&gt;)</t>
  </si>
  <si>
    <t>Returns To Vendors - Professional / Sci-Tech / Other Short Disc (&lt;513200&gt;)</t>
  </si>
  <si>
    <t>Returns To Vendors - Used Books (&lt;513300&gt;)</t>
  </si>
  <si>
    <t>Returns To Vendors - Periodicals / Newspapers (&lt;513400&gt;)</t>
  </si>
  <si>
    <t>Returns To Vendors - Electronic Products (&lt;513500&gt;)</t>
  </si>
  <si>
    <t>Returns To Vendors - Sidelines (&lt;513600&gt;)</t>
  </si>
  <si>
    <t>Returns To Vendors - Inventory Segregated For O.O.S.S. (&lt;513700&gt;)</t>
  </si>
  <si>
    <t>Returns To Vendors - Out-Of-Print Books (&lt;513800&gt;)</t>
  </si>
  <si>
    <t>Returns To Vendors - Course Adoption Books (&lt;513900&gt;)</t>
  </si>
  <si>
    <t>Inventory Shrinkage (514000)</t>
  </si>
  <si>
    <t>Write Downs Below Cost (515000)</t>
  </si>
  <si>
    <t>Write Downs Below Cost - General Trade Books (515100)</t>
  </si>
  <si>
    <t>Write Downs Below Cost - Professional / Sci-Tech / Other Short Disc (515200)</t>
  </si>
  <si>
    <t>Write Downs Below Cost - Used Books (515300)</t>
  </si>
  <si>
    <t>Write Downs Below Cost - Periodicals / Newspapers (515400)</t>
  </si>
  <si>
    <t>Write Downs Below Cost - Electronic Products (515500)</t>
  </si>
  <si>
    <t>Write Downs Below Cost - Sidelines (515600)</t>
  </si>
  <si>
    <t>Write Downs Below Cost - Inventory Segregated For O.O.S.S. (515700)</t>
  </si>
  <si>
    <t>Write Downs Below Cost - Out-Of-Print Books (515800)</t>
  </si>
  <si>
    <t>Write Downs Below Cost - Course Adoption Books (515900)</t>
  </si>
  <si>
    <t>Inventory Adjustment (519000)</t>
  </si>
  <si>
    <t>Inventory Adjustment - General Trade (519100)</t>
  </si>
  <si>
    <t>Inventory Adjustment - Professional / Sci-Tech / Other Short Disc (519200)</t>
  </si>
  <si>
    <t>Inventory Adjustment - Used Books (519300)</t>
  </si>
  <si>
    <t>Inventory Adjustment - Periodicals / Newspapers (519400)</t>
  </si>
  <si>
    <t>Inventory Adjustment - Electronic Products (519500)</t>
  </si>
  <si>
    <t>Inventory Adjustment - Sidelines (519600)</t>
  </si>
  <si>
    <t>Inventory Adjustment - Inventory Segregated For O.O.S.S. (519700)</t>
  </si>
  <si>
    <t>Inventory Adjustment - Out-Of-Print Books (519800)</t>
  </si>
  <si>
    <t>Inventory Adjustment - Course Adoption Books (519900)</t>
  </si>
  <si>
    <t>Cost Of Goods Sold</t>
  </si>
  <si>
    <t>Gross Margin</t>
  </si>
  <si>
    <t>Operating Expenses (600000 - 700000)</t>
  </si>
  <si>
    <t>Wages (601000)</t>
  </si>
  <si>
    <t>Wages - Employees (601100)</t>
  </si>
  <si>
    <t>Wages - Owners (601200)</t>
  </si>
  <si>
    <t>Vacation Pay (602000)</t>
  </si>
  <si>
    <t>Vacation Pay - Employees (602100)</t>
  </si>
  <si>
    <t>Vacation Pay - Owners (602200)</t>
  </si>
  <si>
    <t>Sick Pay (603000)</t>
  </si>
  <si>
    <t>Sick Pay - Employees (603100)</t>
  </si>
  <si>
    <t>Sick Pay - Owners (603200)</t>
  </si>
  <si>
    <t>Bonuses (603500)</t>
  </si>
  <si>
    <t>Bonuses - Employees (603600)</t>
  </si>
  <si>
    <t>Bonuses - Owners (603700)</t>
  </si>
  <si>
    <t>Profit Sharing (Taxable) (603800)</t>
  </si>
  <si>
    <t>Profit Sharing - Employees (603850)</t>
  </si>
  <si>
    <t>Profit Sharing - Owners (603900)</t>
  </si>
  <si>
    <t>Fica Tax (604000)</t>
  </si>
  <si>
    <t>Fica Tax - Employees (604100)</t>
  </si>
  <si>
    <t>Fica Tax - Owners (604200)</t>
  </si>
  <si>
    <t>Medicare Tax (604300)</t>
  </si>
  <si>
    <t>Medicare Tax - Employees (604400)</t>
  </si>
  <si>
    <t>Medicare Tax - Owners (604500)</t>
  </si>
  <si>
    <t>Federal / State Unemployment Tax (604500)</t>
  </si>
  <si>
    <t>Federal / State Unemployment - Employees (604600)</t>
  </si>
  <si>
    <t>Federal / State Unemployment - Owners (604700)</t>
  </si>
  <si>
    <t>Group Health Insurance (605000)</t>
  </si>
  <si>
    <t>Group Health Insurance Premiums (605100)</t>
  </si>
  <si>
    <t>Group Health Insurance Premiums Owner / Stockholder (605200)</t>
  </si>
  <si>
    <t>Employee Health Insurance Premium Contribution (&lt;605800&gt;)</t>
  </si>
  <si>
    <t>Former Employee'S Cobra Payments (&lt;605900&gt;)</t>
  </si>
  <si>
    <t>Group Dental Insurance (605500)</t>
  </si>
  <si>
    <t>Dental Insurance Premiums - Employees (605600)</t>
  </si>
  <si>
    <t>Dental Insurance Premiums - Owners/Stockholders (605700)</t>
  </si>
  <si>
    <t>Employee Dental Insurance Contributions (&lt;605800&gt;)</t>
  </si>
  <si>
    <t>Workers Comp. Insurance (606000)</t>
  </si>
  <si>
    <t>Disability Income Insurance (607000)</t>
  </si>
  <si>
    <t>Disability Insurance Premiums (607100)</t>
  </si>
  <si>
    <t>Disability Insurance Premiums Owner / Stockholder (607200)</t>
  </si>
  <si>
    <t>Employee Disability Insurance Co-Payments (&lt;607400&gt;)</t>
  </si>
  <si>
    <t>Life Insurance (607500)</t>
  </si>
  <si>
    <t>Group Life Insurance Premiums (607600)</t>
  </si>
  <si>
    <t>Group Life Insurance Premiums Owner / Stockholder (607700)</t>
  </si>
  <si>
    <t>Employee Life Insurance Co-Payments (&lt;607900&gt;)</t>
  </si>
  <si>
    <t>Retirement (Pension / Profit Sharing / 401K) (608000)</t>
  </si>
  <si>
    <t>Retirement Plan Contributions - Employees (608100)</t>
  </si>
  <si>
    <t>Retirement Plan Administration Fees - Employees (608200)</t>
  </si>
  <si>
    <t>Retirement Plan Contributions - Owners (608300)</t>
  </si>
  <si>
    <t>Retirement Plan Administration Fees - Owners (608400)</t>
  </si>
  <si>
    <t>Other Benefit Expense (609000)</t>
  </si>
  <si>
    <t>Staff Gifts &amp; Perks (609100)</t>
  </si>
  <si>
    <t>Staff Picnic / Christmas Party (100% Deductible) (609200)</t>
  </si>
  <si>
    <t>Payroll Processing Expense (609500)</t>
  </si>
  <si>
    <t>Payroll Expense (600000)</t>
  </si>
  <si>
    <t>Rent Expense (611000)</t>
  </si>
  <si>
    <t>Basic Rent (611100)</t>
  </si>
  <si>
    <t>Percentage Rent (611200)</t>
  </si>
  <si>
    <t>Common Area Maintenance (Cam) Charges (611300)</t>
  </si>
  <si>
    <t>Real Estate Taxes (611400)</t>
  </si>
  <si>
    <t>Real Estate Insurance (611500)</t>
  </si>
  <si>
    <t>Rents Received (&lt;611600&gt;)</t>
  </si>
  <si>
    <t>Utilities (612000)</t>
  </si>
  <si>
    <t>Utilities - Heating (612100)</t>
  </si>
  <si>
    <t>Utilities - Electricity (612200)</t>
  </si>
  <si>
    <t>Utilities - Water &amp; Sewer (612300)</t>
  </si>
  <si>
    <t>Utilities - Rubbish Removal &amp; Recycling (612400)</t>
  </si>
  <si>
    <t>Repairs, Maintenance, Cleaning (612500)</t>
  </si>
  <si>
    <t>Repairs (612600)</t>
  </si>
  <si>
    <t>Maintenance (612700)</t>
  </si>
  <si>
    <t>Cleaning (612800)</t>
  </si>
  <si>
    <t>Other Occupancy Costs (613000)</t>
  </si>
  <si>
    <t>Customer Parking Subsidy (613100)</t>
  </si>
  <si>
    <t>Janitorial &amp; Other Contract Services (613200)</t>
  </si>
  <si>
    <t>Other Occupancy Costs (613300)</t>
  </si>
  <si>
    <t>Occupancy Cost (610000)</t>
  </si>
  <si>
    <t>Advertising (621000)</t>
  </si>
  <si>
    <t>Advertising - Print (621100)</t>
  </si>
  <si>
    <t>Advertising - Radio (621200)</t>
  </si>
  <si>
    <t>Advertising - Television (621300)</t>
  </si>
  <si>
    <t>Advertising - Yellow Pages (621400)</t>
  </si>
  <si>
    <t>Advertising - Online (621500)</t>
  </si>
  <si>
    <t>Advertising - Other (621600)</t>
  </si>
  <si>
    <t>Newsletter (622000)</t>
  </si>
  <si>
    <t>Newsletter - Layout / Production / Print (622100)</t>
  </si>
  <si>
    <t>Newsletter - Postage / Handling/Distribution (622200)</t>
  </si>
  <si>
    <t>Catalog (622500)</t>
  </si>
  <si>
    <t>Catalog - Layout/Production/Print (622600)</t>
  </si>
  <si>
    <t>Catalog - Postage/Handling/Distribution (622700)</t>
  </si>
  <si>
    <t>Store Events (623000)</t>
  </si>
  <si>
    <t>Author Events (623100)</t>
  </si>
  <si>
    <t>Other Events (623200)</t>
  </si>
  <si>
    <t>In-Store Promotions/Displays (623500)</t>
  </si>
  <si>
    <t>Signs, Handouts, Etc. (623600)</t>
  </si>
  <si>
    <t>Display Materials (623700)</t>
  </si>
  <si>
    <t>Joint Advertising (624000)</t>
  </si>
  <si>
    <t>Joint Advertising - Mall Association (624100)</t>
  </si>
  <si>
    <t>Joint Advertising - Franchiser (624200)</t>
  </si>
  <si>
    <t>Joint Advertising - Trade Association (624300)</t>
  </si>
  <si>
    <t>Other Advertising &amp; Promotion (625000)</t>
  </si>
  <si>
    <t>Publisher / Vendor Advertising Allowances (&lt;626000&gt;)</t>
  </si>
  <si>
    <t>Co-Operative Advertising Allowances (&lt;626100&gt;)</t>
  </si>
  <si>
    <t>Retail Display And Shelf Allowances (&lt;626200&gt;)</t>
  </si>
  <si>
    <t>Newsletter Space Sales Revenues/Allowances (&lt;626300&gt;)</t>
  </si>
  <si>
    <t>Catalog Space Sales Revenues (&lt;626400&gt;)</t>
  </si>
  <si>
    <t>Website Placement Allowances (&lt;626500&gt;)</t>
  </si>
  <si>
    <t>Other Advertising Allowances (&lt;626600&gt;)</t>
  </si>
  <si>
    <t>Advertising &amp; Promotion (620000)</t>
  </si>
  <si>
    <t>Telephone Use Charges (631000)</t>
  </si>
  <si>
    <t>Telephone Co Charges - Line Rentals &amp; Local Call Charges (631100)</t>
  </si>
  <si>
    <t>Telephone Co Charges - Long Distance (631200)</t>
  </si>
  <si>
    <t>Telephone Co Charges - Fax (631300)</t>
  </si>
  <si>
    <t>Cell Phone Expense (631400)</t>
  </si>
  <si>
    <t>Equipment Rental/Leasing (631500)</t>
  </si>
  <si>
    <t>Telephone Equipment Rental (631600)</t>
  </si>
  <si>
    <t>Telephone Equipment Leasing (631700)</t>
  </si>
  <si>
    <t>Equipment Repairs &amp; Service (631800)</t>
  </si>
  <si>
    <t>Telephone Equipment Repairs (631900)</t>
  </si>
  <si>
    <t>Telephone Equipment Service Contracts (631950)</t>
  </si>
  <si>
    <t>Internet/Network Charges (632000)</t>
  </si>
  <si>
    <t>Other Communications Costs (633000)</t>
  </si>
  <si>
    <t>Telephone And Other Communications (630000)</t>
  </si>
  <si>
    <t>Legal Fees (641000)</t>
  </si>
  <si>
    <t>Accounting Fees (642000)</t>
  </si>
  <si>
    <t>Inventory Verification (643000)</t>
  </si>
  <si>
    <t>Consulting Fees (649000)</t>
  </si>
  <si>
    <t>Other Professional Fees (649500)</t>
  </si>
  <si>
    <t>Professional Services (640000)</t>
  </si>
  <si>
    <t>Stationery &amp; Supplies - Office Use (651000)</t>
  </si>
  <si>
    <t>Wrappings &amp; Bags (652000)</t>
  </si>
  <si>
    <t>Bookmarks &amp; Other Give-Aways (653000)</t>
  </si>
  <si>
    <t>Gift Cards/Gift Certificates (653500)</t>
  </si>
  <si>
    <t>Janitorial Supplies (654000)</t>
  </si>
  <si>
    <t>Other (659000)</t>
  </si>
  <si>
    <t>Stationery &amp; Supplies (650000)</t>
  </si>
  <si>
    <t>Data Processing Supplies (661000)</t>
  </si>
  <si>
    <t>Data Processing Equip &amp; Software Rental (662000)</t>
  </si>
  <si>
    <t>Outside Computer Services (663000)</t>
  </si>
  <si>
    <t>Other Data Processing Expense (669000)</t>
  </si>
  <si>
    <t>Data Processing Expense (660000)</t>
  </si>
  <si>
    <t>Depreciation - Building (671000)</t>
  </si>
  <si>
    <t>Depreciation - Land Improvements (672000)</t>
  </si>
  <si>
    <t>Depreciation - Building Improvements (673000)</t>
  </si>
  <si>
    <t>Depreciation - Leasehold Improvements (674000)</t>
  </si>
  <si>
    <t>Depreciation - Furniture, Fixtures, &amp; Equipment (675000)</t>
  </si>
  <si>
    <t>Depreciation - Furniture, Fixture, &amp; Equip (675100)</t>
  </si>
  <si>
    <t>Depreciation - Data Processing Equip (675200)</t>
  </si>
  <si>
    <t>Depreciation - Data Processing Software (675300)</t>
  </si>
  <si>
    <t>Deprecation - Vehicles (675400)</t>
  </si>
  <si>
    <t>Depreciation Expense (670000)</t>
  </si>
  <si>
    <t>Business Travel (681000)</t>
  </si>
  <si>
    <t>Business Meals &amp; Entertainment (50% Deductible) (682000)</t>
  </si>
  <si>
    <t>Food - Staff Meetings, Etc. (100% Deductible - De Minimis) (683000)</t>
  </si>
  <si>
    <t>Travel &amp; Entertainment (680000)</t>
  </si>
  <si>
    <t>Business Insurance (691000)</t>
  </si>
  <si>
    <t>Non-Real Estate Property Ins. (692000)</t>
  </si>
  <si>
    <t>Vehicle Insurance (693000)</t>
  </si>
  <si>
    <t>Other Insurance (694000)</t>
  </si>
  <si>
    <t>Insurance (690000)</t>
  </si>
  <si>
    <t>Credit Card Service Charges (701000)</t>
  </si>
  <si>
    <t>Credit Card Service Charge Master Card / Visa (701100)</t>
  </si>
  <si>
    <t>Credit Card Service Charge Amex (701200)</t>
  </si>
  <si>
    <t>Credit Card Service Charge Discover (701300)</t>
  </si>
  <si>
    <t>Credit Card Service Charge Debit / Atm Card (701400)</t>
  </si>
  <si>
    <t>Gift Card Service Fees (702000)</t>
  </si>
  <si>
    <t>Bank Service Charges (702000)</t>
  </si>
  <si>
    <t>Other Service Charges (709000)</t>
  </si>
  <si>
    <t>Credit Card And Other Service Charges (700000)</t>
  </si>
  <si>
    <t>Association Membership Fees (711000)</t>
  </si>
  <si>
    <t>Subscription Fees (712000)</t>
  </si>
  <si>
    <t>Subscription Fees - Professional Publications (712100)</t>
  </si>
  <si>
    <t>Subscription Fees - Bound Reference Tools (712200)</t>
  </si>
  <si>
    <t>Subscription Fees - Electronic Refer Tools (712300)</t>
  </si>
  <si>
    <t>Dues &amp; Subscriptions (710000)</t>
  </si>
  <si>
    <t>Office Rent (721000)</t>
  </si>
  <si>
    <t>Other Office Expense (722000)</t>
  </si>
  <si>
    <t>Office Expense (720000)</t>
  </si>
  <si>
    <t>Postage Expense (731000)</t>
  </si>
  <si>
    <t>Customer Package Charges (731100)</t>
  </si>
  <si>
    <t>Postage &amp; Handling Fees Received (&lt;731200&gt;)</t>
  </si>
  <si>
    <t>Other Postage Expense (739000)</t>
  </si>
  <si>
    <t>Postage / Shipping Expense (730000)</t>
  </si>
  <si>
    <t>Inventory &amp; Use Taxes (741000)</t>
  </si>
  <si>
    <t>Real Estate Taxes (742000)</t>
  </si>
  <si>
    <t>Business Licenses &amp; Fees (743000)</t>
  </si>
  <si>
    <t>Other Business Taxes &amp; Fees (749000)</t>
  </si>
  <si>
    <t>Taxes (740000)</t>
  </si>
  <si>
    <t>Education - Course Fees (751000)</t>
  </si>
  <si>
    <t>Education - Travel (752000)</t>
  </si>
  <si>
    <t>Education - Meals &amp; Entertainment ( 50% Deductible) (753000)</t>
  </si>
  <si>
    <t>Education - Other (759000)</t>
  </si>
  <si>
    <t>Education (750000)</t>
  </si>
  <si>
    <t>Office Equipment Rent (761000)</t>
  </si>
  <si>
    <t>Store Equipment Rent (762000)</t>
  </si>
  <si>
    <t>Other Equipment Rent (769000)</t>
  </si>
  <si>
    <t>Equipment Rent (760000)</t>
  </si>
  <si>
    <t>Repairs &amp; Maintenance - Building Equip (771000)</t>
  </si>
  <si>
    <t>Repairs &amp; Maintenance - Furniture, Fixtures, &amp; Equipment (772000)</t>
  </si>
  <si>
    <t>Repairs &amp; Maintenance - Data Processing Equip (773000)</t>
  </si>
  <si>
    <t>Repairs &amp; Maintenance - Vehicle (774000)</t>
  </si>
  <si>
    <t>Repairs &amp; Maintenance - Other (779000)</t>
  </si>
  <si>
    <t>Repairs &amp; Maintenance (770000)</t>
  </si>
  <si>
    <t>Bad Debts (781000)</t>
  </si>
  <si>
    <t>Collection Expense (782000)</t>
  </si>
  <si>
    <t>Cash Over / Short (783000)</t>
  </si>
  <si>
    <t>Recruitment Expense (784000)</t>
  </si>
  <si>
    <t>Contributions (785000)</t>
  </si>
  <si>
    <t>Vehicle Expense (786000)</t>
  </si>
  <si>
    <t>Amortization Expense (787000)</t>
  </si>
  <si>
    <t>Penalties (788000)</t>
  </si>
  <si>
    <t>Franchise Fee / Royalty (789000)</t>
  </si>
  <si>
    <t>Miscellaneous Expense (790000)</t>
  </si>
  <si>
    <t>Other Operating Expenses (780000)</t>
  </si>
  <si>
    <t>Total Operating Expenses</t>
  </si>
  <si>
    <t>Operating Income</t>
  </si>
  <si>
    <t>Other Income (800000)</t>
  </si>
  <si>
    <t>Income / Loss From Cafe (Net Of Expenses) (801000)</t>
  </si>
  <si>
    <t>Rental Income (802000)</t>
  </si>
  <si>
    <t>Sales Tax Commission (803000)</t>
  </si>
  <si>
    <t>Special Order Fees Collected (804000)</t>
  </si>
  <si>
    <t>Out Of Print Search Fees Collected (805000)</t>
  </si>
  <si>
    <t>Book Club Memberships (806000)</t>
  </si>
  <si>
    <t>Interest Income - Finance Charges Customer. Accounts (810000)</t>
  </si>
  <si>
    <t>Interest Income (811000)</t>
  </si>
  <si>
    <t>Dividend Income (812000)</t>
  </si>
  <si>
    <t>Capital Gains Income (813000)</t>
  </si>
  <si>
    <t>Gain On Sale Of Fixed Assets (814000)</t>
  </si>
  <si>
    <t>Other Income (819000)</t>
  </si>
  <si>
    <t>Other Expense (820000)</t>
  </si>
  <si>
    <t>Interest Expense (821000)</t>
  </si>
  <si>
    <t>Mortgage Interest Expense (822000)</t>
  </si>
  <si>
    <t>Loss On Sale Of Fixed Assets (823000)</t>
  </si>
  <si>
    <t>Uninsured Casualty Loss (824000)</t>
  </si>
  <si>
    <t>Other Expenses (829000)</t>
  </si>
  <si>
    <t>Net Income Before Taxes</t>
  </si>
  <si>
    <t>Income Tax (900000)</t>
  </si>
  <si>
    <t>Federal Income Tax (901000)</t>
  </si>
  <si>
    <t>State Income Tax (902000)</t>
  </si>
  <si>
    <t>Local Income Tax (903000)</t>
  </si>
  <si>
    <t>Net Income</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</si>
</sst>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quot;$&quot;#,##0.00"/>
  </numFmts>
  <fonts count="15">
    <font>
      <sz val="10.0"/>
      <color rgb="FF000000"/>
      <name val="Arial"/>
      <scheme val="minor"/>
    </font>
    <font>
      <b/>
      <sz val="40.0"/>
      <color rgb="FF0154A4"/>
      <name val="Calibri"/>
    </font>
    <font>
      <color theme="1"/>
      <name val="Calibri"/>
    </font>
    <font>
      <b/>
      <sz val="12.0"/>
      <color rgb="FF493728"/>
      <name val="Arial"/>
      <scheme val="minor"/>
    </font>
    <font>
      <b/>
      <sz val="12.0"/>
      <color theme="1"/>
      <name val="Arial"/>
      <scheme val="minor"/>
    </font>
    <font>
      <b/>
      <sz val="14.0"/>
      <color rgb="FF0154A4"/>
      <name val="Calibri"/>
    </font>
    <font>
      <color theme="1"/>
      <name val="Arial"/>
    </font>
    <font>
      <b/>
      <sz val="36.0"/>
      <color rgb="FF0154A4"/>
      <name val="Montserrat"/>
    </font>
    <font>
      <b/>
      <sz val="12.0"/>
      <color rgb="FF0000FF"/>
      <name val="Montserrat"/>
    </font>
    <font>
      <b/>
      <sz val="12.0"/>
      <color rgb="FF493728"/>
      <name val="Calibri"/>
    </font>
    <font>
      <b/>
      <sz val="12.0"/>
      <color theme="1"/>
      <name val="Calibri"/>
    </font>
    <font>
      <b/>
      <sz val="13.0"/>
      <color rgb="FF0154A4"/>
      <name val="Calibri"/>
    </font>
    <font>
      <sz val="12.0"/>
      <color rgb="FF493728"/>
      <name val="Calibri"/>
    </font>
    <font>
      <sz val="12.0"/>
      <color theme="1"/>
      <name val="Calibri"/>
    </font>
    <font>
      <b/>
      <i/>
      <sz val="12.0"/>
      <color rgb="FF493728"/>
      <name val="Calibri"/>
    </font>
  </fonts>
  <fills count="7">
    <fill>
      <patternFill patternType="none"/>
    </fill>
    <fill>
      <patternFill patternType="lightGray"/>
    </fill>
    <fill>
      <patternFill patternType="solid">
        <fgColor rgb="FFFFFFFF"/>
        <bgColor rgb="FFFFFFFF"/>
      </patternFill>
    </fill>
    <fill>
      <patternFill patternType="solid">
        <fgColor rgb="FFF4CCCC"/>
        <bgColor rgb="FFF4CCCC"/>
      </patternFill>
    </fill>
    <fill>
      <patternFill patternType="solid">
        <fgColor rgb="FFFFF2CC"/>
        <bgColor rgb="FFFFF2CC"/>
      </patternFill>
    </fill>
    <fill>
      <patternFill patternType="solid">
        <fgColor rgb="FFC9DAF8"/>
        <bgColor rgb="FFC9DAF8"/>
      </patternFill>
    </fill>
    <fill>
      <patternFill patternType="solid">
        <fgColor rgb="FFD9EAD3"/>
        <bgColor rgb="FFD9EAD3"/>
      </patternFill>
    </fill>
  </fills>
  <borders count="2">
    <border/>
    <border>
      <bottom style="thin">
        <color rgb="FF0154A4"/>
      </bottom>
    </border>
  </borders>
  <cellStyleXfs count="1">
    <xf borderId="0" fillId="0" fontId="0" numFmtId="0" applyAlignment="1" applyFont="1"/>
  </cellStyleXfs>
  <cellXfs count="44">
    <xf borderId="0" fillId="0" fontId="0" numFmtId="0" xfId="0" applyAlignment="1" applyFont="1">
      <alignment readingOrder="0" shrinkToFit="0" vertical="bottom" wrapText="0"/>
    </xf>
    <xf borderId="0" fillId="0" fontId="1" numFmtId="0" xfId="0" applyAlignment="1" applyFont="1">
      <alignment readingOrder="0" shrinkToFit="0" wrapText="0"/>
    </xf>
    <xf borderId="0" fillId="0" fontId="2" numFmtId="164" xfId="0" applyAlignment="1" applyFont="1" applyNumberFormat="1">
      <alignment horizontal="left" shrinkToFit="0" vertical="top" wrapText="0"/>
    </xf>
    <xf borderId="0" fillId="2" fontId="3" numFmtId="0" xfId="0" applyAlignment="1" applyFill="1" applyFont="1">
      <alignment horizontal="left" readingOrder="0" shrinkToFit="0" vertical="top" wrapText="1"/>
    </xf>
    <xf borderId="0" fillId="0" fontId="4" numFmtId="164" xfId="0" applyAlignment="1" applyFont="1" applyNumberFormat="1">
      <alignment horizontal="left" readingOrder="0" shrinkToFit="0" vertical="top" wrapText="1"/>
    </xf>
    <xf borderId="0" fillId="0" fontId="5" numFmtId="164" xfId="0" applyAlignment="1" applyFont="1" applyNumberFormat="1">
      <alignment horizontal="right" readingOrder="0"/>
    </xf>
    <xf borderId="0" fillId="0" fontId="6" numFmtId="0" xfId="0" applyAlignment="1" applyFont="1">
      <alignment vertical="bottom"/>
    </xf>
    <xf borderId="0" fillId="0" fontId="7" numFmtId="0" xfId="0" applyAlignment="1" applyFont="1">
      <alignment readingOrder="0" shrinkToFit="0" vertical="bottom" wrapText="0"/>
    </xf>
    <xf borderId="0" fillId="2" fontId="6" numFmtId="164" xfId="0" applyAlignment="1" applyFont="1" applyNumberFormat="1">
      <alignment vertical="top"/>
    </xf>
    <xf borderId="0" fillId="0" fontId="6" numFmtId="164" xfId="0" applyAlignment="1" applyFont="1" applyNumberFormat="1">
      <alignment vertical="bottom"/>
    </xf>
    <xf borderId="0" fillId="2" fontId="6" numFmtId="0" xfId="0" applyAlignment="1" applyFont="1">
      <alignment vertical="top"/>
    </xf>
    <xf borderId="0" fillId="0" fontId="8" numFmtId="0" xfId="0" applyAlignment="1" applyFont="1">
      <alignment readingOrder="0" shrinkToFit="0" vertical="bottom" wrapText="0"/>
    </xf>
    <xf borderId="0" fillId="2" fontId="9" numFmtId="0" xfId="0" applyAlignment="1" applyFont="1">
      <alignment horizontal="left" readingOrder="0" shrinkToFit="0" vertical="top" wrapText="1"/>
    </xf>
    <xf borderId="0" fillId="0" fontId="10" numFmtId="164" xfId="0" applyAlignment="1" applyFont="1" applyNumberFormat="1">
      <alignment horizontal="left" readingOrder="0" shrinkToFit="0" vertical="top" wrapText="1"/>
    </xf>
    <xf borderId="0" fillId="0" fontId="9" numFmtId="0" xfId="0" applyAlignment="1" applyFont="1">
      <alignment horizontal="left" readingOrder="0" shrinkToFit="0" vertical="top" wrapText="1"/>
    </xf>
    <xf borderId="1" fillId="0" fontId="11" numFmtId="0" xfId="0" applyAlignment="1" applyBorder="1" applyFont="1">
      <alignment readingOrder="0" shrinkToFit="0" wrapText="0"/>
    </xf>
    <xf borderId="0" fillId="3" fontId="9" numFmtId="0" xfId="0" applyAlignment="1" applyFill="1" applyFont="1">
      <alignment horizontal="left" readingOrder="0" shrinkToFit="0" vertical="top" wrapText="1"/>
    </xf>
    <xf borderId="0" fillId="3" fontId="12" numFmtId="0" xfId="0" applyAlignment="1" applyFont="1">
      <alignment horizontal="left" readingOrder="0" shrinkToFit="0" vertical="top" wrapText="1"/>
    </xf>
    <xf borderId="0" fillId="3" fontId="13" numFmtId="164" xfId="0" applyAlignment="1" applyFont="1" applyNumberFormat="1">
      <alignment horizontal="left" shrinkToFit="0" vertical="top" wrapText="1"/>
    </xf>
    <xf borderId="0" fillId="2" fontId="12" numFmtId="0" xfId="0" applyAlignment="1" applyFont="1">
      <alignment horizontal="left" shrinkToFit="0" vertical="top" wrapText="1"/>
    </xf>
    <xf borderId="0" fillId="2" fontId="12" numFmtId="0" xfId="0" applyAlignment="1" applyFont="1">
      <alignment horizontal="left" readingOrder="0" shrinkToFit="0" vertical="top" wrapText="1"/>
    </xf>
    <xf borderId="0" fillId="4" fontId="13" numFmtId="164" xfId="0" applyAlignment="1" applyFill="1" applyFont="1" applyNumberFormat="1">
      <alignment horizontal="left" shrinkToFit="0" vertical="top" wrapText="1"/>
    </xf>
    <xf borderId="0" fillId="0" fontId="12" numFmtId="0" xfId="0" applyAlignment="1" applyFont="1">
      <alignment horizontal="left" readingOrder="0" shrinkToFit="0" vertical="top" wrapText="1"/>
    </xf>
    <xf borderId="0" fillId="5" fontId="9" numFmtId="0" xfId="0" applyAlignment="1" applyFill="1" applyFont="1">
      <alignment horizontal="left" readingOrder="0" shrinkToFit="0" vertical="top" wrapText="1"/>
    </xf>
    <xf borderId="0" fillId="5" fontId="9" numFmtId="0" xfId="0" applyAlignment="1" applyFont="1">
      <alignment horizontal="right" readingOrder="0" shrinkToFit="0" vertical="top" wrapText="1"/>
    </xf>
    <xf borderId="0" fillId="5" fontId="10" numFmtId="164" xfId="0" applyAlignment="1" applyFont="1" applyNumberFormat="1">
      <alignment horizontal="left" shrinkToFit="0" vertical="top" wrapText="1"/>
    </xf>
    <xf borderId="0" fillId="5" fontId="12" numFmtId="0" xfId="0" applyAlignment="1" applyFont="1">
      <alignment horizontal="left" readingOrder="0" shrinkToFit="0" vertical="top" wrapText="1"/>
    </xf>
    <xf borderId="0" fillId="0" fontId="13" numFmtId="164" xfId="0" applyAlignment="1" applyFont="1" applyNumberFormat="1">
      <alignment horizontal="left" shrinkToFit="0" vertical="top" wrapText="1"/>
    </xf>
    <xf borderId="0" fillId="0" fontId="13" numFmtId="0" xfId="0" applyAlignment="1" applyFont="1">
      <alignment horizontal="left" shrinkToFit="0" vertical="top" wrapText="1"/>
    </xf>
    <xf borderId="0" fillId="6" fontId="9" numFmtId="0" xfId="0" applyAlignment="1" applyFill="1" applyFont="1">
      <alignment horizontal="left" readingOrder="0" shrinkToFit="0" vertical="top" wrapText="1"/>
    </xf>
    <xf borderId="0" fillId="6" fontId="9" numFmtId="0" xfId="0" applyAlignment="1" applyFont="1">
      <alignment horizontal="right" readingOrder="0" shrinkToFit="0" vertical="top" wrapText="1"/>
    </xf>
    <xf borderId="0" fillId="6" fontId="10" numFmtId="164" xfId="0" applyAlignment="1" applyFont="1" applyNumberFormat="1">
      <alignment horizontal="left" shrinkToFit="0" vertical="top" wrapText="1"/>
    </xf>
    <xf borderId="0" fillId="6" fontId="12" numFmtId="0" xfId="0" applyAlignment="1" applyFont="1">
      <alignment horizontal="left" readingOrder="0" shrinkToFit="0" vertical="top" wrapText="1"/>
    </xf>
    <xf borderId="0" fillId="0" fontId="12" numFmtId="0" xfId="0" applyAlignment="1" applyFont="1">
      <alignment horizontal="left" shrinkToFit="0" vertical="top" wrapText="1"/>
    </xf>
    <xf borderId="0" fillId="0" fontId="10" numFmtId="0" xfId="0" applyAlignment="1" applyFont="1">
      <alignment horizontal="left" shrinkToFit="0" vertical="top" wrapText="1"/>
    </xf>
    <xf borderId="0" fillId="2" fontId="14" numFmtId="0" xfId="0" applyAlignment="1" applyFont="1">
      <alignment horizontal="left" readingOrder="0" shrinkToFit="0" vertical="top" wrapText="1"/>
    </xf>
    <xf borderId="0" fillId="2" fontId="9" numFmtId="0" xfId="0" applyAlignment="1" applyFont="1">
      <alignment horizontal="left" shrinkToFit="0" vertical="top" wrapText="1"/>
    </xf>
    <xf borderId="0" fillId="3" fontId="10" numFmtId="0" xfId="0" applyAlignment="1" applyFont="1">
      <alignment horizontal="left" shrinkToFit="0" vertical="top" wrapText="1"/>
    </xf>
    <xf borderId="0" fillId="3" fontId="10" numFmtId="164" xfId="0" applyAlignment="1" applyFont="1" applyNumberFormat="1">
      <alignment horizontal="left" shrinkToFit="0" vertical="top" wrapText="1"/>
    </xf>
    <xf borderId="0" fillId="5" fontId="13" numFmtId="164" xfId="0" applyAlignment="1" applyFont="1" applyNumberFormat="1">
      <alignment horizontal="left" shrinkToFit="0" vertical="top" wrapText="1"/>
    </xf>
    <xf borderId="0" fillId="4" fontId="13" numFmtId="164" xfId="0" applyAlignment="1" applyFont="1" applyNumberFormat="1">
      <alignment horizontal="left" readingOrder="0" shrinkToFit="0" vertical="top" wrapText="1"/>
    </xf>
    <xf borderId="0" fillId="3" fontId="9" numFmtId="0" xfId="0" applyAlignment="1" applyFont="1">
      <alignment horizontal="right" readingOrder="0" shrinkToFit="0" vertical="top" wrapText="1"/>
    </xf>
    <xf borderId="0" fillId="6" fontId="10" numFmtId="0" xfId="0" applyAlignment="1" applyFont="1">
      <alignment horizontal="left" readingOrder="0" shrinkToFit="0" vertical="top" wrapText="1"/>
    </xf>
    <xf borderId="0" fillId="6" fontId="10" numFmtId="0" xfId="0" applyAlignment="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www.bookweb.org/"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5.0" topLeftCell="A6" activePane="bottomLeft" state="frozen"/>
      <selection activeCell="B7" sqref="B7" pane="bottomLeft"/>
    </sheetView>
  </sheetViews>
  <sheetFormatPr customHeight="1" defaultColWidth="12.63" defaultRowHeight="15.75"/>
  <cols>
    <col customWidth="1" min="1" max="1" width="2.5"/>
    <col customWidth="1" min="2" max="2" width="32.75"/>
    <col customWidth="1" min="3" max="3" width="43.75"/>
    <col customWidth="1" min="4" max="4" width="36.38"/>
    <col customWidth="1" min="5" max="5" width="39.5"/>
    <col customWidth="1" min="6" max="6" width="6.75"/>
    <col customWidth="1" min="7" max="7" width="12.88"/>
    <col customWidth="1" min="8" max="8" width="21.75"/>
  </cols>
  <sheetData>
    <row r="1">
      <c r="A1" s="1"/>
      <c r="B1" s="2" t="s">
        <v>0</v>
      </c>
      <c r="C1" s="3"/>
      <c r="E1" s="3"/>
      <c r="F1" s="4"/>
      <c r="G1" s="3"/>
      <c r="H1" s="5"/>
    </row>
    <row r="2">
      <c r="A2" s="6"/>
      <c r="B2" s="7" t="s">
        <v>1</v>
      </c>
      <c r="D2" s="8"/>
      <c r="E2" s="9"/>
      <c r="F2" s="10"/>
      <c r="G2" s="9"/>
    </row>
    <row r="3">
      <c r="A3" s="6"/>
      <c r="B3" s="11" t="s">
        <v>2</v>
      </c>
      <c r="D3" s="8"/>
      <c r="E3" s="9"/>
      <c r="F3" s="10"/>
      <c r="G3" s="9"/>
      <c r="H3" s="9"/>
    </row>
    <row r="4">
      <c r="A4" s="12"/>
      <c r="B4" s="12"/>
      <c r="C4" s="12"/>
      <c r="D4" s="12"/>
      <c r="E4" s="12"/>
      <c r="F4" s="13"/>
      <c r="G4" s="12"/>
      <c r="H4" s="14"/>
    </row>
    <row r="5">
      <c r="A5" s="12"/>
      <c r="B5" s="15" t="s">
        <v>3</v>
      </c>
      <c r="C5" s="15" t="s">
        <v>4</v>
      </c>
      <c r="D5" s="15" t="s">
        <v>5</v>
      </c>
      <c r="E5" s="15" t="s">
        <v>6</v>
      </c>
      <c r="F5" s="15" t="s">
        <v>7</v>
      </c>
      <c r="G5" s="15" t="s">
        <v>8</v>
      </c>
      <c r="H5" s="15" t="s">
        <v>9</v>
      </c>
    </row>
    <row r="6">
      <c r="A6" s="16"/>
      <c r="B6" s="16" t="s">
        <v>10</v>
      </c>
      <c r="C6" s="16" t="s">
        <v>11</v>
      </c>
      <c r="D6" s="17"/>
      <c r="E6" s="17"/>
      <c r="F6" s="18"/>
      <c r="G6" s="17" t="s">
        <v>12</v>
      </c>
      <c r="H6" s="18"/>
    </row>
    <row r="7">
      <c r="A7" s="19"/>
      <c r="B7" s="19"/>
      <c r="C7" s="12" t="s">
        <v>11</v>
      </c>
      <c r="D7" s="20" t="s">
        <v>13</v>
      </c>
      <c r="E7" s="20"/>
      <c r="F7" s="21"/>
      <c r="G7" s="20" t="s">
        <v>12</v>
      </c>
      <c r="H7" s="22" t="s">
        <v>14</v>
      </c>
    </row>
    <row r="8">
      <c r="A8" s="19"/>
      <c r="B8" s="19"/>
      <c r="C8" s="12" t="s">
        <v>11</v>
      </c>
      <c r="D8" s="20"/>
      <c r="E8" s="20" t="s">
        <v>15</v>
      </c>
      <c r="F8" s="21"/>
      <c r="G8" s="20" t="s">
        <v>12</v>
      </c>
      <c r="H8" s="22" t="s">
        <v>14</v>
      </c>
    </row>
    <row r="9">
      <c r="A9" s="19"/>
      <c r="B9" s="19"/>
      <c r="C9" s="12" t="s">
        <v>11</v>
      </c>
      <c r="D9" s="20"/>
      <c r="E9" s="20" t="s">
        <v>16</v>
      </c>
      <c r="F9" s="21"/>
      <c r="G9" s="20" t="s">
        <v>12</v>
      </c>
      <c r="H9" s="22" t="s">
        <v>14</v>
      </c>
    </row>
    <row r="10">
      <c r="A10" s="19"/>
      <c r="B10" s="19"/>
      <c r="C10" s="12" t="s">
        <v>11</v>
      </c>
      <c r="D10" s="20"/>
      <c r="E10" s="20" t="s">
        <v>17</v>
      </c>
      <c r="F10" s="21"/>
      <c r="G10" s="20" t="s">
        <v>12</v>
      </c>
      <c r="H10" s="22" t="s">
        <v>14</v>
      </c>
    </row>
    <row r="11">
      <c r="A11" s="19"/>
      <c r="B11" s="19"/>
      <c r="C11" s="12" t="s">
        <v>11</v>
      </c>
      <c r="D11" s="19"/>
      <c r="E11" s="20" t="s">
        <v>18</v>
      </c>
      <c r="F11" s="21"/>
      <c r="G11" s="20" t="s">
        <v>12</v>
      </c>
      <c r="H11" s="22" t="s">
        <v>14</v>
      </c>
    </row>
    <row r="12">
      <c r="A12" s="19"/>
      <c r="B12" s="19"/>
      <c r="C12" s="12" t="s">
        <v>11</v>
      </c>
      <c r="D12" s="19"/>
      <c r="E12" s="20" t="s">
        <v>19</v>
      </c>
      <c r="F12" s="21"/>
      <c r="G12" s="20" t="s">
        <v>12</v>
      </c>
      <c r="H12" s="22" t="s">
        <v>14</v>
      </c>
    </row>
    <row r="13">
      <c r="A13" s="19"/>
      <c r="B13" s="19"/>
      <c r="C13" s="12" t="s">
        <v>11</v>
      </c>
      <c r="D13" s="19"/>
      <c r="E13" s="20" t="s">
        <v>20</v>
      </c>
      <c r="F13" s="21"/>
      <c r="G13" s="20" t="s">
        <v>12</v>
      </c>
      <c r="H13" s="22" t="s">
        <v>14</v>
      </c>
    </row>
    <row r="14">
      <c r="A14" s="19"/>
      <c r="B14" s="19"/>
      <c r="C14" s="12" t="s">
        <v>11</v>
      </c>
      <c r="D14" s="19"/>
      <c r="E14" s="20" t="s">
        <v>21</v>
      </c>
      <c r="F14" s="21"/>
      <c r="G14" s="20" t="s">
        <v>12</v>
      </c>
      <c r="H14" s="22" t="s">
        <v>14</v>
      </c>
    </row>
    <row r="15">
      <c r="A15" s="19"/>
      <c r="B15" s="19"/>
      <c r="C15" s="12" t="s">
        <v>11</v>
      </c>
      <c r="D15" s="19"/>
      <c r="E15" s="20" t="s">
        <v>22</v>
      </c>
      <c r="F15" s="21"/>
      <c r="G15" s="20" t="s">
        <v>12</v>
      </c>
      <c r="H15" s="22" t="s">
        <v>14</v>
      </c>
    </row>
    <row r="16">
      <c r="A16" s="19"/>
      <c r="B16" s="19"/>
      <c r="C16" s="12" t="s">
        <v>11</v>
      </c>
      <c r="D16" s="19"/>
      <c r="E16" s="20" t="s">
        <v>23</v>
      </c>
      <c r="F16" s="21"/>
      <c r="G16" s="20" t="s">
        <v>12</v>
      </c>
      <c r="H16" s="22" t="s">
        <v>14</v>
      </c>
    </row>
    <row r="17">
      <c r="A17" s="19"/>
      <c r="B17" s="19"/>
      <c r="C17" s="23" t="s">
        <v>24</v>
      </c>
      <c r="D17" s="23"/>
      <c r="E17" s="24" t="s">
        <v>25</v>
      </c>
      <c r="F17" s="25">
        <f>sum(F7:F16)</f>
        <v>0</v>
      </c>
      <c r="G17" s="23"/>
      <c r="H17" s="26"/>
    </row>
    <row r="18">
      <c r="A18" s="19"/>
      <c r="B18" s="19"/>
      <c r="C18" s="12" t="s">
        <v>11</v>
      </c>
      <c r="D18" s="20" t="s">
        <v>26</v>
      </c>
      <c r="E18" s="20"/>
      <c r="F18" s="21"/>
      <c r="G18" s="20" t="s">
        <v>12</v>
      </c>
      <c r="H18" s="22" t="s">
        <v>14</v>
      </c>
    </row>
    <row r="19">
      <c r="A19" s="19"/>
      <c r="B19" s="19"/>
      <c r="C19" s="12" t="s">
        <v>11</v>
      </c>
      <c r="D19" s="19"/>
      <c r="E19" s="20" t="s">
        <v>27</v>
      </c>
      <c r="F19" s="21"/>
      <c r="G19" s="20" t="s">
        <v>12</v>
      </c>
      <c r="H19" s="22" t="s">
        <v>14</v>
      </c>
    </row>
    <row r="20">
      <c r="A20" s="19"/>
      <c r="B20" s="19"/>
      <c r="C20" s="12" t="s">
        <v>11</v>
      </c>
      <c r="D20" s="19"/>
      <c r="E20" s="20" t="s">
        <v>28</v>
      </c>
      <c r="F20" s="21"/>
      <c r="G20" s="20" t="s">
        <v>12</v>
      </c>
      <c r="H20" s="22" t="s">
        <v>14</v>
      </c>
    </row>
    <row r="21">
      <c r="A21" s="19"/>
      <c r="B21" s="19"/>
      <c r="C21" s="12" t="s">
        <v>11</v>
      </c>
      <c r="D21" s="19"/>
      <c r="E21" s="20" t="s">
        <v>29</v>
      </c>
      <c r="F21" s="21"/>
      <c r="G21" s="20" t="s">
        <v>12</v>
      </c>
      <c r="H21" s="22" t="s">
        <v>14</v>
      </c>
    </row>
    <row r="22">
      <c r="A22" s="19"/>
      <c r="B22" s="19"/>
      <c r="C22" s="12" t="s">
        <v>11</v>
      </c>
      <c r="D22" s="20" t="s">
        <v>30</v>
      </c>
      <c r="E22" s="20"/>
      <c r="F22" s="21"/>
      <c r="G22" s="20" t="s">
        <v>12</v>
      </c>
      <c r="H22" s="22" t="s">
        <v>14</v>
      </c>
    </row>
    <row r="23">
      <c r="A23" s="19"/>
      <c r="B23" s="19"/>
      <c r="C23" s="12" t="s">
        <v>11</v>
      </c>
      <c r="D23" s="19"/>
      <c r="E23" s="20" t="s">
        <v>31</v>
      </c>
      <c r="F23" s="21"/>
      <c r="G23" s="20" t="s">
        <v>12</v>
      </c>
      <c r="H23" s="22" t="s">
        <v>14</v>
      </c>
    </row>
    <row r="24">
      <c r="A24" s="19"/>
      <c r="B24" s="19"/>
      <c r="C24" s="12" t="s">
        <v>11</v>
      </c>
      <c r="D24" s="19"/>
      <c r="E24" s="20" t="s">
        <v>32</v>
      </c>
      <c r="F24" s="21"/>
      <c r="G24" s="20" t="s">
        <v>12</v>
      </c>
      <c r="H24" s="22" t="s">
        <v>14</v>
      </c>
    </row>
    <row r="25">
      <c r="A25" s="19"/>
      <c r="B25" s="19"/>
      <c r="C25" s="12" t="s">
        <v>11</v>
      </c>
      <c r="D25" s="19"/>
      <c r="E25" s="20" t="s">
        <v>33</v>
      </c>
      <c r="F25" s="21"/>
      <c r="G25" s="20" t="s">
        <v>12</v>
      </c>
      <c r="H25" s="22" t="s">
        <v>14</v>
      </c>
    </row>
    <row r="26">
      <c r="A26" s="19"/>
      <c r="B26" s="19"/>
      <c r="C26" s="12" t="s">
        <v>11</v>
      </c>
      <c r="D26" s="19"/>
      <c r="E26" s="20" t="s">
        <v>34</v>
      </c>
      <c r="F26" s="21"/>
      <c r="G26" s="20" t="s">
        <v>12</v>
      </c>
      <c r="H26" s="22" t="s">
        <v>14</v>
      </c>
    </row>
    <row r="27">
      <c r="A27" s="19"/>
      <c r="B27" s="19"/>
      <c r="C27" s="12" t="s">
        <v>11</v>
      </c>
      <c r="D27" s="19"/>
      <c r="E27" s="20" t="s">
        <v>35</v>
      </c>
      <c r="F27" s="21"/>
      <c r="G27" s="20" t="s">
        <v>12</v>
      </c>
      <c r="H27" s="22" t="s">
        <v>14</v>
      </c>
    </row>
    <row r="28">
      <c r="A28" s="19"/>
      <c r="B28" s="19"/>
      <c r="C28" s="12" t="s">
        <v>11</v>
      </c>
      <c r="D28" s="20" t="s">
        <v>36</v>
      </c>
      <c r="E28" s="20"/>
      <c r="F28" s="21"/>
      <c r="G28" s="20" t="s">
        <v>12</v>
      </c>
      <c r="H28" s="22" t="s">
        <v>14</v>
      </c>
    </row>
    <row r="29">
      <c r="A29" s="19"/>
      <c r="B29" s="19"/>
      <c r="C29" s="12" t="s">
        <v>11</v>
      </c>
      <c r="D29" s="20" t="s">
        <v>37</v>
      </c>
      <c r="E29" s="20"/>
      <c r="F29" s="21"/>
      <c r="G29" s="20" t="s">
        <v>12</v>
      </c>
      <c r="H29" s="22" t="s">
        <v>14</v>
      </c>
    </row>
    <row r="30">
      <c r="A30" s="19"/>
      <c r="B30" s="19"/>
      <c r="C30" s="12" t="s">
        <v>11</v>
      </c>
      <c r="D30" s="19"/>
      <c r="E30" s="20" t="s">
        <v>38</v>
      </c>
      <c r="F30" s="21"/>
      <c r="G30" s="20" t="s">
        <v>12</v>
      </c>
      <c r="H30" s="22" t="s">
        <v>14</v>
      </c>
    </row>
    <row r="31">
      <c r="A31" s="19"/>
      <c r="B31" s="19"/>
      <c r="C31" s="12" t="s">
        <v>11</v>
      </c>
      <c r="D31" s="19"/>
      <c r="E31" s="20" t="s">
        <v>39</v>
      </c>
      <c r="F31" s="21"/>
      <c r="G31" s="20" t="s">
        <v>12</v>
      </c>
      <c r="H31" s="22" t="s">
        <v>14</v>
      </c>
    </row>
    <row r="32">
      <c r="A32" s="19"/>
      <c r="B32" s="19"/>
      <c r="C32" s="12" t="s">
        <v>11</v>
      </c>
      <c r="D32" s="19"/>
      <c r="E32" s="20" t="s">
        <v>40</v>
      </c>
      <c r="F32" s="21"/>
      <c r="G32" s="20" t="s">
        <v>12</v>
      </c>
      <c r="H32" s="22" t="s">
        <v>14</v>
      </c>
    </row>
    <row r="33">
      <c r="A33" s="19"/>
      <c r="B33" s="19"/>
      <c r="C33" s="12" t="s">
        <v>11</v>
      </c>
      <c r="D33" s="20" t="s">
        <v>41</v>
      </c>
      <c r="E33" s="20"/>
      <c r="F33" s="21"/>
      <c r="G33" s="20" t="s">
        <v>12</v>
      </c>
      <c r="H33" s="22" t="s">
        <v>14</v>
      </c>
    </row>
    <row r="34">
      <c r="A34" s="19"/>
      <c r="B34" s="19"/>
      <c r="C34" s="23" t="s">
        <v>42</v>
      </c>
      <c r="D34" s="23"/>
      <c r="E34" s="24" t="s">
        <v>25</v>
      </c>
      <c r="F34" s="25">
        <f>sum(F18:F33)</f>
        <v>0</v>
      </c>
      <c r="G34" s="23"/>
      <c r="H34" s="26"/>
    </row>
    <row r="35">
      <c r="A35" s="19"/>
      <c r="B35" s="19"/>
      <c r="C35" s="12" t="s">
        <v>11</v>
      </c>
      <c r="D35" s="20" t="s">
        <v>43</v>
      </c>
      <c r="E35" s="20"/>
      <c r="F35" s="21"/>
      <c r="G35" s="20" t="s">
        <v>12</v>
      </c>
      <c r="H35" s="22" t="s">
        <v>14</v>
      </c>
    </row>
    <row r="36">
      <c r="A36" s="19"/>
      <c r="B36" s="19"/>
      <c r="C36" s="12" t="s">
        <v>11</v>
      </c>
      <c r="D36" s="19"/>
      <c r="E36" s="20" t="s">
        <v>44</v>
      </c>
      <c r="F36" s="21"/>
      <c r="G36" s="20" t="s">
        <v>12</v>
      </c>
      <c r="H36" s="22" t="s">
        <v>14</v>
      </c>
    </row>
    <row r="37">
      <c r="A37" s="19"/>
      <c r="B37" s="19"/>
      <c r="C37" s="12" t="s">
        <v>11</v>
      </c>
      <c r="D37" s="19"/>
      <c r="E37" s="20" t="s">
        <v>45</v>
      </c>
      <c r="F37" s="21"/>
      <c r="G37" s="20" t="s">
        <v>12</v>
      </c>
      <c r="H37" s="22" t="s">
        <v>14</v>
      </c>
    </row>
    <row r="38">
      <c r="A38" s="19"/>
      <c r="B38" s="19"/>
      <c r="C38" s="12" t="s">
        <v>11</v>
      </c>
      <c r="D38" s="19"/>
      <c r="E38" s="20" t="s">
        <v>46</v>
      </c>
      <c r="F38" s="21"/>
      <c r="G38" s="20" t="s">
        <v>12</v>
      </c>
      <c r="H38" s="22" t="s">
        <v>14</v>
      </c>
    </row>
    <row r="39">
      <c r="A39" s="19"/>
      <c r="B39" s="19"/>
      <c r="C39" s="12" t="s">
        <v>11</v>
      </c>
      <c r="D39" s="19"/>
      <c r="E39" s="20" t="s">
        <v>47</v>
      </c>
      <c r="F39" s="21"/>
      <c r="G39" s="20" t="s">
        <v>12</v>
      </c>
      <c r="H39" s="22" t="s">
        <v>14</v>
      </c>
    </row>
    <row r="40">
      <c r="A40" s="19"/>
      <c r="B40" s="19"/>
      <c r="C40" s="12" t="s">
        <v>11</v>
      </c>
      <c r="D40" s="20" t="s">
        <v>48</v>
      </c>
      <c r="E40" s="20"/>
      <c r="F40" s="21"/>
      <c r="G40" s="20" t="s">
        <v>12</v>
      </c>
      <c r="H40" s="22" t="s">
        <v>14</v>
      </c>
    </row>
    <row r="41">
      <c r="A41" s="19"/>
      <c r="B41" s="19"/>
      <c r="C41" s="12" t="s">
        <v>11</v>
      </c>
      <c r="D41" s="20" t="s">
        <v>49</v>
      </c>
      <c r="E41" s="20"/>
      <c r="F41" s="21"/>
      <c r="G41" s="20" t="s">
        <v>12</v>
      </c>
      <c r="H41" s="22" t="s">
        <v>14</v>
      </c>
    </row>
    <row r="42">
      <c r="A42" s="19"/>
      <c r="B42" s="19"/>
      <c r="C42" s="12" t="s">
        <v>11</v>
      </c>
      <c r="D42" s="20" t="s">
        <v>50</v>
      </c>
      <c r="E42" s="20"/>
      <c r="F42" s="21"/>
      <c r="G42" s="20" t="s">
        <v>12</v>
      </c>
      <c r="H42" s="22" t="s">
        <v>14</v>
      </c>
    </row>
    <row r="43">
      <c r="A43" s="19"/>
      <c r="B43" s="19"/>
      <c r="C43" s="12" t="s">
        <v>11</v>
      </c>
      <c r="D43" s="19"/>
      <c r="E43" s="20" t="s">
        <v>51</v>
      </c>
      <c r="F43" s="21"/>
      <c r="G43" s="20" t="s">
        <v>12</v>
      </c>
      <c r="H43" s="22" t="s">
        <v>14</v>
      </c>
    </row>
    <row r="44">
      <c r="A44" s="19"/>
      <c r="B44" s="19"/>
      <c r="C44" s="12" t="s">
        <v>11</v>
      </c>
      <c r="D44" s="19"/>
      <c r="E44" s="20" t="s">
        <v>52</v>
      </c>
      <c r="F44" s="21"/>
      <c r="G44" s="20" t="s">
        <v>12</v>
      </c>
      <c r="H44" s="22" t="s">
        <v>14</v>
      </c>
    </row>
    <row r="45">
      <c r="A45" s="19"/>
      <c r="B45" s="19"/>
      <c r="C45" s="12" t="s">
        <v>11</v>
      </c>
      <c r="D45" s="20" t="s">
        <v>53</v>
      </c>
      <c r="E45" s="20"/>
      <c r="F45" s="21"/>
      <c r="G45" s="20" t="s">
        <v>12</v>
      </c>
      <c r="H45" s="22" t="s">
        <v>14</v>
      </c>
    </row>
    <row r="46">
      <c r="A46" s="19"/>
      <c r="B46" s="19"/>
      <c r="C46" s="12" t="s">
        <v>11</v>
      </c>
      <c r="D46" s="19"/>
      <c r="E46" s="20" t="s">
        <v>54</v>
      </c>
      <c r="F46" s="21"/>
      <c r="G46" s="20" t="s">
        <v>12</v>
      </c>
      <c r="H46" s="22" t="s">
        <v>14</v>
      </c>
    </row>
    <row r="47">
      <c r="A47" s="19"/>
      <c r="B47" s="19"/>
      <c r="C47" s="12" t="s">
        <v>11</v>
      </c>
      <c r="D47" s="19"/>
      <c r="E47" s="20" t="s">
        <v>55</v>
      </c>
      <c r="F47" s="21"/>
      <c r="G47" s="20" t="s">
        <v>12</v>
      </c>
      <c r="H47" s="22" t="s">
        <v>14</v>
      </c>
    </row>
    <row r="48">
      <c r="A48" s="19"/>
      <c r="B48" s="19"/>
      <c r="C48" s="12" t="s">
        <v>11</v>
      </c>
      <c r="D48" s="19"/>
      <c r="E48" s="20" t="s">
        <v>56</v>
      </c>
      <c r="F48" s="21"/>
      <c r="G48" s="20" t="s">
        <v>12</v>
      </c>
      <c r="H48" s="22" t="s">
        <v>14</v>
      </c>
    </row>
    <row r="49">
      <c r="A49" s="19"/>
      <c r="B49" s="19"/>
      <c r="C49" s="12" t="s">
        <v>11</v>
      </c>
      <c r="D49" s="19"/>
      <c r="E49" s="20" t="s">
        <v>57</v>
      </c>
      <c r="F49" s="21"/>
      <c r="G49" s="20" t="s">
        <v>12</v>
      </c>
      <c r="H49" s="22" t="s">
        <v>14</v>
      </c>
    </row>
    <row r="50">
      <c r="A50" s="19"/>
      <c r="B50" s="19"/>
      <c r="C50" s="12" t="s">
        <v>11</v>
      </c>
      <c r="D50" s="20" t="s">
        <v>58</v>
      </c>
      <c r="E50" s="20"/>
      <c r="F50" s="21"/>
      <c r="G50" s="20" t="s">
        <v>12</v>
      </c>
      <c r="H50" s="22" t="s">
        <v>14</v>
      </c>
    </row>
    <row r="51">
      <c r="A51" s="19"/>
      <c r="B51" s="19"/>
      <c r="C51" s="12" t="s">
        <v>11</v>
      </c>
      <c r="D51" s="19"/>
      <c r="E51" s="20" t="s">
        <v>59</v>
      </c>
      <c r="F51" s="21"/>
      <c r="G51" s="20" t="s">
        <v>12</v>
      </c>
      <c r="H51" s="22" t="s">
        <v>14</v>
      </c>
    </row>
    <row r="52">
      <c r="A52" s="19"/>
      <c r="B52" s="19"/>
      <c r="C52" s="12" t="s">
        <v>11</v>
      </c>
      <c r="D52" s="19"/>
      <c r="E52" s="20" t="s">
        <v>60</v>
      </c>
      <c r="F52" s="21"/>
      <c r="G52" s="20" t="s">
        <v>12</v>
      </c>
      <c r="H52" s="22" t="s">
        <v>14</v>
      </c>
    </row>
    <row r="53">
      <c r="A53" s="19"/>
      <c r="B53" s="19"/>
      <c r="C53" s="12" t="s">
        <v>11</v>
      </c>
      <c r="D53" s="20" t="s">
        <v>61</v>
      </c>
      <c r="E53" s="20"/>
      <c r="F53" s="21"/>
      <c r="G53" s="20" t="s">
        <v>12</v>
      </c>
      <c r="H53" s="22" t="s">
        <v>14</v>
      </c>
    </row>
    <row r="54">
      <c r="A54" s="19"/>
      <c r="B54" s="19"/>
      <c r="C54" s="12" t="s">
        <v>11</v>
      </c>
      <c r="D54" s="20" t="s">
        <v>62</v>
      </c>
      <c r="E54" s="20"/>
      <c r="F54" s="21"/>
      <c r="G54" s="20" t="s">
        <v>12</v>
      </c>
      <c r="H54" s="22" t="s">
        <v>14</v>
      </c>
    </row>
    <row r="55">
      <c r="A55" s="19"/>
      <c r="B55" s="19"/>
      <c r="C55" s="12" t="s">
        <v>11</v>
      </c>
      <c r="D55" s="20" t="s">
        <v>63</v>
      </c>
      <c r="E55" s="20"/>
      <c r="F55" s="21"/>
      <c r="G55" s="20" t="s">
        <v>12</v>
      </c>
      <c r="H55" s="22" t="s">
        <v>14</v>
      </c>
    </row>
    <row r="56">
      <c r="A56" s="19"/>
      <c r="B56" s="19"/>
      <c r="C56" s="12" t="s">
        <v>11</v>
      </c>
      <c r="D56" s="20"/>
      <c r="E56" s="20" t="s">
        <v>64</v>
      </c>
      <c r="F56" s="21"/>
      <c r="G56" s="20" t="s">
        <v>12</v>
      </c>
      <c r="H56" s="22" t="s">
        <v>14</v>
      </c>
    </row>
    <row r="57">
      <c r="A57" s="19"/>
      <c r="B57" s="19"/>
      <c r="C57" s="12" t="s">
        <v>11</v>
      </c>
      <c r="D57" s="19"/>
      <c r="E57" s="20" t="s">
        <v>65</v>
      </c>
      <c r="F57" s="21"/>
      <c r="G57" s="20" t="s">
        <v>12</v>
      </c>
      <c r="H57" s="22" t="s">
        <v>14</v>
      </c>
    </row>
    <row r="58">
      <c r="A58" s="19"/>
      <c r="B58" s="19"/>
      <c r="C58" s="23" t="s">
        <v>66</v>
      </c>
      <c r="D58" s="23"/>
      <c r="E58" s="24" t="s">
        <v>25</v>
      </c>
      <c r="F58" s="25">
        <f>sum(F35:F57)</f>
        <v>0</v>
      </c>
      <c r="G58" s="23"/>
      <c r="H58" s="26"/>
    </row>
    <row r="59">
      <c r="A59" s="19"/>
      <c r="B59" s="19"/>
      <c r="C59" s="12" t="s">
        <v>11</v>
      </c>
      <c r="D59" s="20" t="s">
        <v>67</v>
      </c>
      <c r="E59" s="20"/>
      <c r="F59" s="21"/>
      <c r="G59" s="20" t="s">
        <v>12</v>
      </c>
      <c r="H59" s="22" t="s">
        <v>14</v>
      </c>
    </row>
    <row r="60">
      <c r="A60" s="19"/>
      <c r="B60" s="19"/>
      <c r="C60" s="12" t="s">
        <v>11</v>
      </c>
      <c r="D60" s="19"/>
      <c r="E60" s="20" t="s">
        <v>68</v>
      </c>
      <c r="F60" s="21"/>
      <c r="G60" s="20" t="s">
        <v>12</v>
      </c>
      <c r="H60" s="22" t="s">
        <v>14</v>
      </c>
    </row>
    <row r="61">
      <c r="A61" s="19"/>
      <c r="B61" s="19"/>
      <c r="C61" s="12" t="s">
        <v>11</v>
      </c>
      <c r="D61" s="19"/>
      <c r="E61" s="20" t="s">
        <v>69</v>
      </c>
      <c r="F61" s="21"/>
      <c r="G61" s="20" t="s">
        <v>12</v>
      </c>
      <c r="H61" s="22" t="s">
        <v>14</v>
      </c>
    </row>
    <row r="62">
      <c r="A62" s="19"/>
      <c r="B62" s="19"/>
      <c r="C62" s="12" t="s">
        <v>11</v>
      </c>
      <c r="D62" s="19"/>
      <c r="E62" s="20" t="s">
        <v>70</v>
      </c>
      <c r="F62" s="21"/>
      <c r="G62" s="20" t="s">
        <v>12</v>
      </c>
      <c r="H62" s="22" t="s">
        <v>14</v>
      </c>
    </row>
    <row r="63">
      <c r="A63" s="19"/>
      <c r="B63" s="19"/>
      <c r="C63" s="12" t="s">
        <v>11</v>
      </c>
      <c r="D63" s="19"/>
      <c r="E63" s="20" t="s">
        <v>71</v>
      </c>
      <c r="F63" s="21"/>
      <c r="G63" s="20" t="s">
        <v>12</v>
      </c>
      <c r="H63" s="22" t="s">
        <v>14</v>
      </c>
    </row>
    <row r="64">
      <c r="A64" s="19"/>
      <c r="B64" s="19"/>
      <c r="C64" s="12" t="s">
        <v>11</v>
      </c>
      <c r="D64" s="20" t="s">
        <v>72</v>
      </c>
      <c r="E64" s="20"/>
      <c r="F64" s="21"/>
      <c r="G64" s="20" t="s">
        <v>12</v>
      </c>
      <c r="H64" s="22" t="s">
        <v>14</v>
      </c>
    </row>
    <row r="65">
      <c r="A65" s="19"/>
      <c r="B65" s="19"/>
      <c r="C65" s="12" t="s">
        <v>11</v>
      </c>
      <c r="D65" s="19"/>
      <c r="E65" s="20" t="s">
        <v>73</v>
      </c>
      <c r="F65" s="21"/>
      <c r="G65" s="20" t="s">
        <v>12</v>
      </c>
      <c r="H65" s="22" t="s">
        <v>14</v>
      </c>
    </row>
    <row r="66">
      <c r="A66" s="19"/>
      <c r="B66" s="19"/>
      <c r="C66" s="12" t="s">
        <v>11</v>
      </c>
      <c r="D66" s="19"/>
      <c r="E66" s="20" t="s">
        <v>74</v>
      </c>
      <c r="F66" s="21"/>
      <c r="G66" s="20" t="s">
        <v>12</v>
      </c>
      <c r="H66" s="22" t="s">
        <v>14</v>
      </c>
    </row>
    <row r="67">
      <c r="A67" s="19"/>
      <c r="B67" s="19"/>
      <c r="C67" s="12" t="s">
        <v>11</v>
      </c>
      <c r="D67" s="19"/>
      <c r="E67" s="20" t="s">
        <v>75</v>
      </c>
      <c r="F67" s="21"/>
      <c r="G67" s="20" t="s">
        <v>12</v>
      </c>
      <c r="H67" s="22" t="s">
        <v>14</v>
      </c>
    </row>
    <row r="68">
      <c r="A68" s="19"/>
      <c r="B68" s="19"/>
      <c r="C68" s="12" t="s">
        <v>11</v>
      </c>
      <c r="D68" s="19"/>
      <c r="E68" s="20" t="s">
        <v>76</v>
      </c>
      <c r="F68" s="21"/>
      <c r="G68" s="20" t="s">
        <v>12</v>
      </c>
      <c r="H68" s="22" t="s">
        <v>14</v>
      </c>
    </row>
    <row r="69">
      <c r="A69" s="19"/>
      <c r="B69" s="19"/>
      <c r="C69" s="12" t="s">
        <v>11</v>
      </c>
      <c r="D69" s="20" t="s">
        <v>77</v>
      </c>
      <c r="E69" s="20"/>
      <c r="F69" s="21"/>
      <c r="G69" s="20" t="s">
        <v>12</v>
      </c>
      <c r="H69" s="22" t="s">
        <v>14</v>
      </c>
    </row>
    <row r="70">
      <c r="A70" s="19"/>
      <c r="B70" s="19"/>
      <c r="C70" s="23" t="s">
        <v>78</v>
      </c>
      <c r="D70" s="23"/>
      <c r="E70" s="24" t="s">
        <v>25</v>
      </c>
      <c r="F70" s="25">
        <f>sum(F59:F69)</f>
        <v>0</v>
      </c>
      <c r="G70" s="23"/>
      <c r="H70" s="26"/>
    </row>
    <row r="71">
      <c r="A71" s="19"/>
      <c r="B71" s="19"/>
      <c r="C71" s="12" t="s">
        <v>11</v>
      </c>
      <c r="D71" s="19"/>
      <c r="E71" s="20"/>
      <c r="F71" s="27"/>
      <c r="G71" s="19"/>
      <c r="H71" s="28"/>
    </row>
    <row r="72">
      <c r="A72" s="19"/>
      <c r="B72" s="19"/>
      <c r="C72" s="29" t="s">
        <v>79</v>
      </c>
      <c r="D72" s="29"/>
      <c r="E72" s="30" t="s">
        <v>25</v>
      </c>
      <c r="F72" s="31">
        <f>F17+F34+F58+F70</f>
        <v>0</v>
      </c>
      <c r="G72" s="29"/>
      <c r="H72" s="32"/>
    </row>
    <row r="73">
      <c r="A73" s="19"/>
      <c r="B73" s="19"/>
      <c r="C73" s="12" t="s">
        <v>11</v>
      </c>
      <c r="D73" s="19"/>
      <c r="E73" s="20"/>
      <c r="F73" s="27"/>
      <c r="G73" s="20" t="s">
        <v>80</v>
      </c>
      <c r="H73" s="20" t="s">
        <v>80</v>
      </c>
    </row>
    <row r="74">
      <c r="A74" s="19"/>
      <c r="B74" s="19"/>
      <c r="C74" s="12" t="s">
        <v>11</v>
      </c>
      <c r="D74" s="20" t="s">
        <v>81</v>
      </c>
      <c r="E74" s="20"/>
      <c r="F74" s="21"/>
      <c r="G74" s="20" t="s">
        <v>12</v>
      </c>
      <c r="H74" s="22" t="s">
        <v>14</v>
      </c>
    </row>
    <row r="75">
      <c r="A75" s="19"/>
      <c r="B75" s="19"/>
      <c r="C75" s="12" t="s">
        <v>11</v>
      </c>
      <c r="D75" s="20" t="s">
        <v>82</v>
      </c>
      <c r="E75" s="20"/>
      <c r="F75" s="21"/>
      <c r="G75" s="20" t="s">
        <v>12</v>
      </c>
      <c r="H75" s="22" t="s">
        <v>14</v>
      </c>
    </row>
    <row r="76">
      <c r="A76" s="19"/>
      <c r="B76" s="19"/>
      <c r="C76" s="12" t="s">
        <v>11</v>
      </c>
      <c r="D76" s="20" t="s">
        <v>83</v>
      </c>
      <c r="E76" s="20"/>
      <c r="F76" s="21"/>
      <c r="G76" s="20" t="s">
        <v>12</v>
      </c>
      <c r="H76" s="22" t="s">
        <v>14</v>
      </c>
    </row>
    <row r="77">
      <c r="A77" s="19"/>
      <c r="B77" s="19"/>
      <c r="C77" s="12" t="s">
        <v>11</v>
      </c>
      <c r="D77" s="20" t="s">
        <v>84</v>
      </c>
      <c r="E77" s="20"/>
      <c r="F77" s="21"/>
      <c r="G77" s="20" t="s">
        <v>12</v>
      </c>
      <c r="H77" s="22" t="s">
        <v>14</v>
      </c>
    </row>
    <row r="78">
      <c r="A78" s="19"/>
      <c r="B78" s="19"/>
      <c r="C78" s="12" t="s">
        <v>11</v>
      </c>
      <c r="D78" s="20" t="s">
        <v>85</v>
      </c>
      <c r="E78" s="20"/>
      <c r="F78" s="21"/>
      <c r="G78" s="20" t="s">
        <v>12</v>
      </c>
      <c r="H78" s="22" t="s">
        <v>14</v>
      </c>
    </row>
    <row r="79">
      <c r="A79" s="19"/>
      <c r="B79" s="19"/>
      <c r="C79" s="23" t="s">
        <v>86</v>
      </c>
      <c r="D79" s="26"/>
      <c r="E79" s="24" t="s">
        <v>25</v>
      </c>
      <c r="F79" s="25">
        <f>sum(F74:F78)</f>
        <v>0</v>
      </c>
      <c r="G79" s="23"/>
      <c r="H79" s="26"/>
    </row>
    <row r="80">
      <c r="A80" s="19"/>
      <c r="B80" s="19"/>
      <c r="C80" s="12" t="s">
        <v>11</v>
      </c>
      <c r="D80" s="20" t="s">
        <v>87</v>
      </c>
      <c r="E80" s="20"/>
      <c r="F80" s="21"/>
      <c r="G80" s="20" t="s">
        <v>12</v>
      </c>
      <c r="H80" s="22" t="s">
        <v>14</v>
      </c>
    </row>
    <row r="81">
      <c r="A81" s="19"/>
      <c r="B81" s="19"/>
      <c r="C81" s="12" t="s">
        <v>11</v>
      </c>
      <c r="D81" s="20" t="s">
        <v>88</v>
      </c>
      <c r="E81" s="20"/>
      <c r="F81" s="21"/>
      <c r="G81" s="20" t="s">
        <v>12</v>
      </c>
      <c r="H81" s="22" t="s">
        <v>14</v>
      </c>
    </row>
    <row r="82">
      <c r="A82" s="19"/>
      <c r="B82" s="19"/>
      <c r="C82" s="12" t="s">
        <v>11</v>
      </c>
      <c r="D82" s="20" t="s">
        <v>89</v>
      </c>
      <c r="E82" s="20"/>
      <c r="F82" s="21"/>
      <c r="G82" s="20" t="s">
        <v>12</v>
      </c>
      <c r="H82" s="22" t="s">
        <v>14</v>
      </c>
    </row>
    <row r="83">
      <c r="A83" s="19"/>
      <c r="B83" s="19"/>
      <c r="C83" s="12" t="s">
        <v>11</v>
      </c>
      <c r="D83" s="20" t="s">
        <v>90</v>
      </c>
      <c r="E83" s="20"/>
      <c r="F83" s="21"/>
      <c r="G83" s="20" t="s">
        <v>12</v>
      </c>
      <c r="H83" s="22" t="s">
        <v>14</v>
      </c>
    </row>
    <row r="84">
      <c r="A84" s="19"/>
      <c r="B84" s="19"/>
      <c r="C84" s="23" t="s">
        <v>91</v>
      </c>
      <c r="D84" s="26"/>
      <c r="E84" s="24" t="s">
        <v>25</v>
      </c>
      <c r="F84" s="25">
        <f>sum(F80:F83)</f>
        <v>0</v>
      </c>
      <c r="G84" s="23"/>
      <c r="H84" s="26"/>
    </row>
    <row r="85">
      <c r="A85" s="19"/>
      <c r="B85" s="19"/>
      <c r="C85" s="12" t="s">
        <v>11</v>
      </c>
      <c r="D85" s="20" t="s">
        <v>92</v>
      </c>
      <c r="E85" s="20"/>
      <c r="F85" s="21"/>
      <c r="G85" s="20" t="s">
        <v>12</v>
      </c>
      <c r="H85" s="22" t="s">
        <v>14</v>
      </c>
    </row>
    <row r="86">
      <c r="A86" s="19"/>
      <c r="B86" s="19"/>
      <c r="C86" s="12" t="s">
        <v>11</v>
      </c>
      <c r="D86" s="20" t="s">
        <v>93</v>
      </c>
      <c r="E86" s="20"/>
      <c r="F86" s="21"/>
      <c r="G86" s="20" t="s">
        <v>12</v>
      </c>
      <c r="H86" s="22" t="s">
        <v>14</v>
      </c>
    </row>
    <row r="87">
      <c r="A87" s="19"/>
      <c r="B87" s="19"/>
      <c r="C87" s="12" t="s">
        <v>11</v>
      </c>
      <c r="D87" s="20" t="s">
        <v>94</v>
      </c>
      <c r="E87" s="20"/>
      <c r="F87" s="21"/>
      <c r="G87" s="20" t="s">
        <v>12</v>
      </c>
      <c r="H87" s="22" t="s">
        <v>14</v>
      </c>
    </row>
    <row r="88">
      <c r="A88" s="19"/>
      <c r="B88" s="19"/>
      <c r="C88" s="12" t="s">
        <v>11</v>
      </c>
      <c r="D88" s="20" t="s">
        <v>95</v>
      </c>
      <c r="E88" s="20"/>
      <c r="F88" s="21"/>
      <c r="G88" s="20" t="s">
        <v>12</v>
      </c>
      <c r="H88" s="22" t="s">
        <v>14</v>
      </c>
    </row>
    <row r="89">
      <c r="A89" s="19"/>
      <c r="B89" s="19"/>
      <c r="C89" s="12" t="s">
        <v>11</v>
      </c>
      <c r="D89" s="20" t="s">
        <v>96</v>
      </c>
      <c r="E89" s="20"/>
      <c r="F89" s="21"/>
      <c r="G89" s="20" t="s">
        <v>12</v>
      </c>
      <c r="H89" s="22" t="s">
        <v>14</v>
      </c>
    </row>
    <row r="90">
      <c r="A90" s="19"/>
      <c r="B90" s="19"/>
      <c r="C90" s="12" t="s">
        <v>11</v>
      </c>
      <c r="D90" s="20" t="s">
        <v>97</v>
      </c>
      <c r="E90" s="20"/>
      <c r="F90" s="21"/>
      <c r="G90" s="20" t="s">
        <v>12</v>
      </c>
      <c r="H90" s="22" t="s">
        <v>14</v>
      </c>
    </row>
    <row r="91">
      <c r="A91" s="19"/>
      <c r="B91" s="19"/>
      <c r="C91" s="12" t="s">
        <v>11</v>
      </c>
      <c r="D91" s="20" t="s">
        <v>98</v>
      </c>
      <c r="E91" s="20"/>
      <c r="F91" s="21"/>
      <c r="G91" s="20" t="s">
        <v>12</v>
      </c>
      <c r="H91" s="22" t="s">
        <v>14</v>
      </c>
    </row>
    <row r="92">
      <c r="A92" s="19"/>
      <c r="B92" s="19"/>
      <c r="C92" s="12" t="s">
        <v>11</v>
      </c>
      <c r="D92" s="20" t="s">
        <v>99</v>
      </c>
      <c r="E92" s="20"/>
      <c r="F92" s="21"/>
      <c r="G92" s="20" t="s">
        <v>12</v>
      </c>
      <c r="H92" s="22" t="s">
        <v>14</v>
      </c>
    </row>
    <row r="93">
      <c r="A93" s="19"/>
      <c r="B93" s="19"/>
      <c r="C93" s="23" t="s">
        <v>100</v>
      </c>
      <c r="D93" s="26"/>
      <c r="E93" s="24" t="s">
        <v>25</v>
      </c>
      <c r="F93" s="25">
        <f>sum(F85:F92)</f>
        <v>0</v>
      </c>
      <c r="G93" s="23"/>
      <c r="H93" s="26"/>
    </row>
    <row r="94">
      <c r="A94" s="19"/>
      <c r="B94" s="19"/>
      <c r="C94" s="12" t="s">
        <v>11</v>
      </c>
      <c r="D94" s="20" t="s">
        <v>101</v>
      </c>
      <c r="E94" s="20"/>
      <c r="F94" s="21"/>
      <c r="G94" s="20" t="s">
        <v>12</v>
      </c>
      <c r="H94" s="22" t="s">
        <v>14</v>
      </c>
    </row>
    <row r="95">
      <c r="A95" s="19"/>
      <c r="B95" s="19"/>
      <c r="C95" s="12" t="s">
        <v>11</v>
      </c>
      <c r="D95" s="19"/>
      <c r="E95" s="20" t="s">
        <v>102</v>
      </c>
      <c r="F95" s="21"/>
      <c r="G95" s="20" t="s">
        <v>12</v>
      </c>
      <c r="H95" s="22" t="s">
        <v>14</v>
      </c>
    </row>
    <row r="96">
      <c r="A96" s="19"/>
      <c r="B96" s="19"/>
      <c r="C96" s="12" t="s">
        <v>11</v>
      </c>
      <c r="D96" s="19"/>
      <c r="E96" s="20" t="s">
        <v>103</v>
      </c>
      <c r="F96" s="21"/>
      <c r="G96" s="20" t="s">
        <v>12</v>
      </c>
      <c r="H96" s="22" t="s">
        <v>14</v>
      </c>
    </row>
    <row r="97">
      <c r="A97" s="19"/>
      <c r="B97" s="19"/>
      <c r="C97" s="12" t="s">
        <v>11</v>
      </c>
      <c r="D97" s="19"/>
      <c r="E97" s="20" t="s">
        <v>104</v>
      </c>
      <c r="F97" s="21"/>
      <c r="G97" s="20" t="s">
        <v>12</v>
      </c>
      <c r="H97" s="22" t="s">
        <v>14</v>
      </c>
    </row>
    <row r="98">
      <c r="A98" s="19"/>
      <c r="B98" s="19"/>
      <c r="C98" s="12" t="s">
        <v>11</v>
      </c>
      <c r="D98" s="19"/>
      <c r="E98" s="20" t="s">
        <v>105</v>
      </c>
      <c r="F98" s="21"/>
      <c r="G98" s="20" t="s">
        <v>12</v>
      </c>
      <c r="H98" s="22" t="s">
        <v>14</v>
      </c>
    </row>
    <row r="99">
      <c r="A99" s="19"/>
      <c r="B99" s="19"/>
      <c r="C99" s="12" t="s">
        <v>11</v>
      </c>
      <c r="D99" s="19"/>
      <c r="E99" s="20" t="s">
        <v>106</v>
      </c>
      <c r="F99" s="21"/>
      <c r="G99" s="20" t="s">
        <v>12</v>
      </c>
      <c r="H99" s="22" t="s">
        <v>14</v>
      </c>
    </row>
    <row r="100">
      <c r="A100" s="19"/>
      <c r="B100" s="19"/>
      <c r="C100" s="12" t="s">
        <v>11</v>
      </c>
      <c r="D100" s="20" t="s">
        <v>107</v>
      </c>
      <c r="E100" s="20"/>
      <c r="F100" s="21"/>
      <c r="G100" s="20" t="s">
        <v>12</v>
      </c>
      <c r="H100" s="22" t="s">
        <v>14</v>
      </c>
    </row>
    <row r="101">
      <c r="A101" s="19"/>
      <c r="B101" s="19"/>
      <c r="C101" s="12" t="s">
        <v>11</v>
      </c>
      <c r="D101" s="20" t="s">
        <v>108</v>
      </c>
      <c r="E101" s="20"/>
      <c r="F101" s="21"/>
      <c r="G101" s="20" t="s">
        <v>12</v>
      </c>
      <c r="H101" s="22" t="s">
        <v>14</v>
      </c>
    </row>
    <row r="102">
      <c r="A102" s="19"/>
      <c r="B102" s="19"/>
      <c r="C102" s="23" t="s">
        <v>109</v>
      </c>
      <c r="D102" s="26"/>
      <c r="E102" s="24" t="s">
        <v>25</v>
      </c>
      <c r="F102" s="25">
        <f>sum(F94:F101)</f>
        <v>0</v>
      </c>
      <c r="G102" s="23"/>
      <c r="H102" s="26"/>
    </row>
    <row r="103">
      <c r="A103" s="19"/>
      <c r="B103" s="19"/>
      <c r="C103" s="12" t="s">
        <v>11</v>
      </c>
      <c r="D103" s="19"/>
      <c r="E103" s="20"/>
      <c r="F103" s="27"/>
      <c r="G103" s="20" t="s">
        <v>80</v>
      </c>
      <c r="H103" s="28"/>
    </row>
    <row r="104">
      <c r="A104" s="19"/>
      <c r="B104" s="19"/>
      <c r="C104" s="29" t="s">
        <v>110</v>
      </c>
      <c r="D104" s="29"/>
      <c r="E104" s="30" t="s">
        <v>25</v>
      </c>
      <c r="F104" s="31">
        <f>F79+F84+F93+F102</f>
        <v>0</v>
      </c>
      <c r="G104" s="29"/>
      <c r="H104" s="32" t="s">
        <v>80</v>
      </c>
    </row>
    <row r="105">
      <c r="A105" s="33"/>
      <c r="B105" s="33"/>
      <c r="C105" s="12" t="s">
        <v>11</v>
      </c>
      <c r="D105" s="19"/>
      <c r="E105" s="20"/>
      <c r="F105" s="27"/>
      <c r="G105" s="19"/>
      <c r="H105" s="19"/>
    </row>
    <row r="106">
      <c r="A106" s="29"/>
      <c r="B106" s="29" t="s">
        <v>111</v>
      </c>
      <c r="C106" s="29"/>
      <c r="D106" s="29"/>
      <c r="E106" s="30" t="s">
        <v>25</v>
      </c>
      <c r="F106" s="31">
        <f>F72+F104</f>
        <v>0</v>
      </c>
      <c r="G106" s="29"/>
      <c r="H106" s="32" t="s">
        <v>80</v>
      </c>
    </row>
    <row r="107">
      <c r="A107" s="19"/>
      <c r="B107" s="19"/>
      <c r="C107" s="12" t="s">
        <v>11</v>
      </c>
      <c r="D107" s="19"/>
      <c r="E107" s="20"/>
      <c r="F107" s="27"/>
      <c r="G107" s="19"/>
      <c r="H107" s="19"/>
    </row>
    <row r="108">
      <c r="A108" s="28"/>
      <c r="B108" s="28"/>
      <c r="C108" s="12" t="s">
        <v>11</v>
      </c>
      <c r="D108" s="28"/>
      <c r="E108" s="20"/>
      <c r="F108" s="27"/>
      <c r="G108" s="19"/>
      <c r="H108" s="19"/>
    </row>
    <row r="109">
      <c r="A109" s="20"/>
      <c r="B109" s="20"/>
      <c r="C109" s="12" t="s">
        <v>11</v>
      </c>
      <c r="D109" s="19"/>
      <c r="E109" s="20"/>
      <c r="F109" s="27"/>
      <c r="G109" s="19"/>
      <c r="H109" s="19"/>
    </row>
    <row r="110">
      <c r="A110" s="16"/>
      <c r="B110" s="16" t="s">
        <v>112</v>
      </c>
      <c r="C110" s="16" t="s">
        <v>11</v>
      </c>
      <c r="D110" s="17"/>
      <c r="E110" s="17"/>
      <c r="F110" s="18"/>
      <c r="G110" s="17" t="s">
        <v>12</v>
      </c>
      <c r="H110" s="18"/>
    </row>
    <row r="111">
      <c r="A111" s="19"/>
      <c r="B111" s="19"/>
      <c r="C111" s="12" t="s">
        <v>11</v>
      </c>
      <c r="D111" s="20" t="s">
        <v>113</v>
      </c>
      <c r="E111" s="20"/>
      <c r="F111" s="21"/>
      <c r="G111" s="20" t="s">
        <v>12</v>
      </c>
      <c r="H111" s="22" t="s">
        <v>14</v>
      </c>
    </row>
    <row r="112">
      <c r="A112" s="19"/>
      <c r="B112" s="19"/>
      <c r="C112" s="12" t="s">
        <v>11</v>
      </c>
      <c r="D112" s="20" t="s">
        <v>114</v>
      </c>
      <c r="E112" s="20"/>
      <c r="F112" s="21"/>
      <c r="G112" s="20" t="s">
        <v>12</v>
      </c>
      <c r="H112" s="22" t="s">
        <v>14</v>
      </c>
    </row>
    <row r="113">
      <c r="A113" s="19"/>
      <c r="B113" s="19"/>
      <c r="C113" s="12" t="s">
        <v>11</v>
      </c>
      <c r="D113" s="20" t="s">
        <v>115</v>
      </c>
      <c r="E113" s="20"/>
      <c r="F113" s="21"/>
      <c r="G113" s="20" t="s">
        <v>12</v>
      </c>
      <c r="H113" s="22" t="s">
        <v>14</v>
      </c>
    </row>
    <row r="114">
      <c r="A114" s="19"/>
      <c r="B114" s="19"/>
      <c r="C114" s="12" t="s">
        <v>11</v>
      </c>
      <c r="D114" s="19"/>
      <c r="E114" s="20" t="s">
        <v>116</v>
      </c>
      <c r="F114" s="21"/>
      <c r="G114" s="20" t="s">
        <v>12</v>
      </c>
      <c r="H114" s="22" t="s">
        <v>14</v>
      </c>
    </row>
    <row r="115">
      <c r="A115" s="19"/>
      <c r="B115" s="19"/>
      <c r="C115" s="12" t="s">
        <v>11</v>
      </c>
      <c r="D115" s="19"/>
      <c r="E115" s="20" t="s">
        <v>117</v>
      </c>
      <c r="F115" s="21"/>
      <c r="G115" s="20" t="s">
        <v>12</v>
      </c>
      <c r="H115" s="22" t="s">
        <v>14</v>
      </c>
    </row>
    <row r="116">
      <c r="A116" s="19"/>
      <c r="B116" s="19"/>
      <c r="C116" s="12" t="s">
        <v>11</v>
      </c>
      <c r="D116" s="19"/>
      <c r="E116" s="20" t="s">
        <v>118</v>
      </c>
      <c r="F116" s="21"/>
      <c r="G116" s="20" t="s">
        <v>12</v>
      </c>
      <c r="H116" s="22" t="s">
        <v>14</v>
      </c>
    </row>
    <row r="117">
      <c r="A117" s="19"/>
      <c r="B117" s="19"/>
      <c r="C117" s="12" t="s">
        <v>11</v>
      </c>
      <c r="D117" s="19"/>
      <c r="E117" s="20" t="s">
        <v>119</v>
      </c>
      <c r="F117" s="21"/>
      <c r="G117" s="20" t="s">
        <v>12</v>
      </c>
      <c r="H117" s="22" t="s">
        <v>14</v>
      </c>
    </row>
    <row r="118">
      <c r="A118" s="19"/>
      <c r="B118" s="19"/>
      <c r="C118" s="23" t="s">
        <v>120</v>
      </c>
      <c r="D118" s="23"/>
      <c r="E118" s="24" t="s">
        <v>25</v>
      </c>
      <c r="F118" s="25">
        <f>sum(F111:F117)</f>
        <v>0</v>
      </c>
      <c r="G118" s="23"/>
      <c r="H118" s="26" t="s">
        <v>80</v>
      </c>
    </row>
    <row r="119">
      <c r="A119" s="19"/>
      <c r="B119" s="19"/>
      <c r="C119" s="12" t="s">
        <v>11</v>
      </c>
      <c r="D119" s="20" t="s">
        <v>121</v>
      </c>
      <c r="E119" s="20"/>
      <c r="F119" s="21"/>
      <c r="G119" s="20" t="s">
        <v>12</v>
      </c>
      <c r="H119" s="22" t="s">
        <v>14</v>
      </c>
    </row>
    <row r="120">
      <c r="A120" s="19"/>
      <c r="B120" s="19"/>
      <c r="C120" s="12" t="s">
        <v>11</v>
      </c>
      <c r="D120" s="20" t="s">
        <v>122</v>
      </c>
      <c r="E120" s="20"/>
      <c r="F120" s="21"/>
      <c r="G120" s="20" t="s">
        <v>12</v>
      </c>
      <c r="H120" s="22" t="s">
        <v>14</v>
      </c>
    </row>
    <row r="121">
      <c r="A121" s="19"/>
      <c r="B121" s="19"/>
      <c r="C121" s="12" t="s">
        <v>11</v>
      </c>
      <c r="D121" s="19"/>
      <c r="E121" s="20" t="s">
        <v>123</v>
      </c>
      <c r="F121" s="21"/>
      <c r="G121" s="20" t="s">
        <v>12</v>
      </c>
      <c r="H121" s="22" t="s">
        <v>14</v>
      </c>
    </row>
    <row r="122">
      <c r="A122" s="19"/>
      <c r="B122" s="19"/>
      <c r="C122" s="12" t="s">
        <v>11</v>
      </c>
      <c r="D122" s="19"/>
      <c r="E122" s="20" t="s">
        <v>124</v>
      </c>
      <c r="F122" s="21"/>
      <c r="G122" s="20" t="s">
        <v>12</v>
      </c>
      <c r="H122" s="22" t="s">
        <v>14</v>
      </c>
    </row>
    <row r="123">
      <c r="A123" s="19"/>
      <c r="B123" s="19"/>
      <c r="C123" s="12" t="s">
        <v>11</v>
      </c>
      <c r="D123" s="19"/>
      <c r="E123" s="20" t="s">
        <v>125</v>
      </c>
      <c r="F123" s="21"/>
      <c r="G123" s="20" t="s">
        <v>12</v>
      </c>
      <c r="H123" s="22" t="s">
        <v>14</v>
      </c>
    </row>
    <row r="124">
      <c r="A124" s="19"/>
      <c r="B124" s="19"/>
      <c r="C124" s="12" t="s">
        <v>11</v>
      </c>
      <c r="D124" s="19"/>
      <c r="E124" s="20" t="s">
        <v>126</v>
      </c>
      <c r="F124" s="21"/>
      <c r="G124" s="20" t="s">
        <v>12</v>
      </c>
      <c r="H124" s="22" t="s">
        <v>14</v>
      </c>
    </row>
    <row r="125">
      <c r="A125" s="19"/>
      <c r="B125" s="19"/>
      <c r="C125" s="12" t="s">
        <v>11</v>
      </c>
      <c r="D125" s="19"/>
      <c r="E125" s="20" t="s">
        <v>127</v>
      </c>
      <c r="F125" s="21"/>
      <c r="G125" s="20" t="s">
        <v>12</v>
      </c>
      <c r="H125" s="22" t="s">
        <v>14</v>
      </c>
    </row>
    <row r="126">
      <c r="A126" s="19"/>
      <c r="B126" s="19"/>
      <c r="C126" s="12" t="s">
        <v>11</v>
      </c>
      <c r="D126" s="19"/>
      <c r="E126" s="20" t="s">
        <v>128</v>
      </c>
      <c r="F126" s="21"/>
      <c r="G126" s="20" t="s">
        <v>12</v>
      </c>
      <c r="H126" s="22" t="s">
        <v>14</v>
      </c>
    </row>
    <row r="127">
      <c r="A127" s="19"/>
      <c r="B127" s="19"/>
      <c r="C127" s="12" t="s">
        <v>11</v>
      </c>
      <c r="D127" s="19"/>
      <c r="E127" s="20" t="s">
        <v>129</v>
      </c>
      <c r="F127" s="21"/>
      <c r="G127" s="20" t="s">
        <v>12</v>
      </c>
      <c r="H127" s="22" t="s">
        <v>14</v>
      </c>
    </row>
    <row r="128">
      <c r="A128" s="19"/>
      <c r="B128" s="19"/>
      <c r="C128" s="12" t="s">
        <v>11</v>
      </c>
      <c r="D128" s="19"/>
      <c r="E128" s="20" t="s">
        <v>130</v>
      </c>
      <c r="F128" s="21"/>
      <c r="G128" s="20" t="s">
        <v>12</v>
      </c>
      <c r="H128" s="22" t="s">
        <v>14</v>
      </c>
    </row>
    <row r="129">
      <c r="A129" s="19"/>
      <c r="B129" s="19"/>
      <c r="C129" s="12" t="s">
        <v>11</v>
      </c>
      <c r="D129" s="20" t="s">
        <v>131</v>
      </c>
      <c r="E129" s="20"/>
      <c r="F129" s="21"/>
      <c r="G129" s="20" t="s">
        <v>12</v>
      </c>
      <c r="H129" s="22" t="s">
        <v>14</v>
      </c>
    </row>
    <row r="130">
      <c r="A130" s="19"/>
      <c r="B130" s="19"/>
      <c r="C130" s="12" t="s">
        <v>11</v>
      </c>
      <c r="D130" s="19"/>
      <c r="E130" s="20" t="s">
        <v>132</v>
      </c>
      <c r="F130" s="21"/>
      <c r="G130" s="20" t="s">
        <v>12</v>
      </c>
      <c r="H130" s="22" t="s">
        <v>14</v>
      </c>
    </row>
    <row r="131">
      <c r="A131" s="19"/>
      <c r="B131" s="19"/>
      <c r="C131" s="12" t="s">
        <v>11</v>
      </c>
      <c r="D131" s="19"/>
      <c r="E131" s="20" t="s">
        <v>133</v>
      </c>
      <c r="F131" s="21"/>
      <c r="G131" s="20" t="s">
        <v>12</v>
      </c>
      <c r="H131" s="22" t="s">
        <v>14</v>
      </c>
    </row>
    <row r="132">
      <c r="A132" s="19"/>
      <c r="B132" s="19"/>
      <c r="C132" s="12" t="s">
        <v>11</v>
      </c>
      <c r="D132" s="19"/>
      <c r="E132" s="20" t="s">
        <v>134</v>
      </c>
      <c r="F132" s="21"/>
      <c r="G132" s="20" t="s">
        <v>12</v>
      </c>
      <c r="H132" s="22" t="s">
        <v>14</v>
      </c>
    </row>
    <row r="133">
      <c r="A133" s="19"/>
      <c r="B133" s="19"/>
      <c r="C133" s="12" t="s">
        <v>11</v>
      </c>
      <c r="D133" s="19"/>
      <c r="E133" s="20" t="s">
        <v>135</v>
      </c>
      <c r="F133" s="21"/>
      <c r="G133" s="20" t="s">
        <v>12</v>
      </c>
      <c r="H133" s="22" t="s">
        <v>14</v>
      </c>
    </row>
    <row r="134">
      <c r="A134" s="19"/>
      <c r="B134" s="19"/>
      <c r="C134" s="12" t="s">
        <v>11</v>
      </c>
      <c r="D134" s="20" t="s">
        <v>136</v>
      </c>
      <c r="E134" s="20"/>
      <c r="F134" s="21"/>
      <c r="G134" s="20" t="s">
        <v>12</v>
      </c>
      <c r="H134" s="22" t="s">
        <v>14</v>
      </c>
    </row>
    <row r="135">
      <c r="A135" s="19"/>
      <c r="B135" s="19"/>
      <c r="C135" s="12" t="s">
        <v>11</v>
      </c>
      <c r="D135" s="20" t="s">
        <v>137</v>
      </c>
      <c r="E135" s="20"/>
      <c r="F135" s="21"/>
      <c r="G135" s="20" t="s">
        <v>12</v>
      </c>
      <c r="H135" s="22" t="s">
        <v>14</v>
      </c>
    </row>
    <row r="136">
      <c r="A136" s="19"/>
      <c r="B136" s="19"/>
      <c r="C136" s="12" t="s">
        <v>11</v>
      </c>
      <c r="D136" s="20" t="s">
        <v>138</v>
      </c>
      <c r="E136" s="20"/>
      <c r="F136" s="21"/>
      <c r="G136" s="20" t="s">
        <v>12</v>
      </c>
      <c r="H136" s="22" t="s">
        <v>14</v>
      </c>
    </row>
    <row r="137">
      <c r="A137" s="19"/>
      <c r="B137" s="19"/>
      <c r="C137" s="12" t="s">
        <v>11</v>
      </c>
      <c r="D137" s="20" t="s">
        <v>139</v>
      </c>
      <c r="E137" s="20"/>
      <c r="F137" s="21"/>
      <c r="G137" s="20" t="s">
        <v>12</v>
      </c>
      <c r="H137" s="22" t="s">
        <v>14</v>
      </c>
    </row>
    <row r="138">
      <c r="A138" s="19"/>
      <c r="B138" s="19"/>
      <c r="C138" s="23" t="s">
        <v>140</v>
      </c>
      <c r="D138" s="23"/>
      <c r="E138" s="24" t="s">
        <v>25</v>
      </c>
      <c r="F138" s="25">
        <f>sum(F119:F137)</f>
        <v>0</v>
      </c>
      <c r="G138" s="23"/>
      <c r="H138" s="26" t="s">
        <v>80</v>
      </c>
    </row>
    <row r="139">
      <c r="A139" s="19"/>
      <c r="B139" s="19"/>
      <c r="C139" s="12" t="s">
        <v>11</v>
      </c>
      <c r="D139" s="20" t="s">
        <v>141</v>
      </c>
      <c r="E139" s="20"/>
      <c r="F139" s="21"/>
      <c r="G139" s="20" t="s">
        <v>12</v>
      </c>
      <c r="H139" s="22" t="s">
        <v>14</v>
      </c>
    </row>
    <row r="140">
      <c r="A140" s="19"/>
      <c r="B140" s="19"/>
      <c r="C140" s="12" t="s">
        <v>11</v>
      </c>
      <c r="D140" s="20" t="s">
        <v>142</v>
      </c>
      <c r="E140" s="20"/>
      <c r="F140" s="21"/>
      <c r="G140" s="20" t="s">
        <v>12</v>
      </c>
      <c r="H140" s="22" t="s">
        <v>14</v>
      </c>
    </row>
    <row r="141">
      <c r="A141" s="19"/>
      <c r="B141" s="19"/>
      <c r="C141" s="23" t="s">
        <v>143</v>
      </c>
      <c r="D141" s="23"/>
      <c r="E141" s="24" t="s">
        <v>25</v>
      </c>
      <c r="F141" s="25">
        <f>F139+F140</f>
        <v>0</v>
      </c>
      <c r="G141" s="23"/>
      <c r="H141" s="26"/>
    </row>
    <row r="142">
      <c r="A142" s="19"/>
      <c r="B142" s="19"/>
      <c r="C142" s="12" t="s">
        <v>11</v>
      </c>
      <c r="D142" s="19"/>
      <c r="E142" s="20"/>
      <c r="F142" s="27"/>
      <c r="G142" s="19"/>
      <c r="H142" s="19"/>
    </row>
    <row r="143">
      <c r="A143" s="34"/>
      <c r="B143" s="34"/>
      <c r="C143" s="29" t="s">
        <v>144</v>
      </c>
      <c r="D143" s="29"/>
      <c r="E143" s="30" t="s">
        <v>25</v>
      </c>
      <c r="F143" s="31">
        <f>F118+F138+F141</f>
        <v>0</v>
      </c>
      <c r="G143" s="29"/>
      <c r="H143" s="29"/>
    </row>
    <row r="144">
      <c r="A144" s="33"/>
      <c r="B144" s="33"/>
      <c r="C144" s="12" t="s">
        <v>11</v>
      </c>
      <c r="D144" s="19"/>
      <c r="E144" s="20"/>
      <c r="F144" s="27"/>
      <c r="G144" s="19"/>
      <c r="H144" s="19"/>
    </row>
    <row r="145">
      <c r="A145" s="33"/>
      <c r="B145" s="33"/>
      <c r="C145" s="12" t="s">
        <v>11</v>
      </c>
      <c r="D145" s="20" t="s">
        <v>145</v>
      </c>
      <c r="E145" s="20"/>
      <c r="F145" s="21"/>
      <c r="G145" s="20" t="s">
        <v>12</v>
      </c>
      <c r="H145" s="22" t="s">
        <v>14</v>
      </c>
    </row>
    <row r="146">
      <c r="A146" s="33"/>
      <c r="B146" s="33"/>
      <c r="C146" s="12" t="s">
        <v>11</v>
      </c>
      <c r="D146" s="20" t="s">
        <v>146</v>
      </c>
      <c r="E146" s="20"/>
      <c r="F146" s="21"/>
      <c r="G146" s="20" t="s">
        <v>12</v>
      </c>
      <c r="H146" s="22" t="s">
        <v>14</v>
      </c>
    </row>
    <row r="147">
      <c r="A147" s="33"/>
      <c r="B147" s="33"/>
      <c r="C147" s="12" t="s">
        <v>11</v>
      </c>
      <c r="D147" s="20" t="s">
        <v>147</v>
      </c>
      <c r="E147" s="20"/>
      <c r="F147" s="21"/>
      <c r="G147" s="20" t="s">
        <v>12</v>
      </c>
      <c r="H147" s="22" t="s">
        <v>14</v>
      </c>
    </row>
    <row r="148">
      <c r="A148" s="33"/>
      <c r="B148" s="33"/>
      <c r="C148" s="12" t="s">
        <v>11</v>
      </c>
      <c r="D148" s="20" t="s">
        <v>148</v>
      </c>
      <c r="E148" s="20"/>
      <c r="F148" s="21"/>
      <c r="G148" s="20" t="s">
        <v>12</v>
      </c>
      <c r="H148" s="22" t="s">
        <v>14</v>
      </c>
    </row>
    <row r="149">
      <c r="A149" s="33"/>
      <c r="B149" s="33"/>
      <c r="C149" s="12" t="s">
        <v>11</v>
      </c>
      <c r="D149" s="20" t="s">
        <v>149</v>
      </c>
      <c r="E149" s="20"/>
      <c r="F149" s="21"/>
      <c r="G149" s="20" t="s">
        <v>12</v>
      </c>
      <c r="H149" s="22" t="s">
        <v>14</v>
      </c>
    </row>
    <row r="150">
      <c r="A150" s="33"/>
      <c r="B150" s="33"/>
      <c r="C150" s="23" t="s">
        <v>150</v>
      </c>
      <c r="D150" s="23"/>
      <c r="E150" s="24" t="s">
        <v>25</v>
      </c>
      <c r="F150" s="25">
        <f>sum(F145:F149)</f>
        <v>0</v>
      </c>
      <c r="G150" s="23" t="s">
        <v>12</v>
      </c>
      <c r="H150" s="23"/>
    </row>
    <row r="151">
      <c r="A151" s="33"/>
      <c r="B151" s="33"/>
      <c r="C151" s="12" t="s">
        <v>11</v>
      </c>
      <c r="D151" s="19"/>
      <c r="E151" s="20"/>
      <c r="F151" s="27"/>
      <c r="G151" s="19"/>
      <c r="H151" s="19"/>
    </row>
    <row r="152">
      <c r="A152" s="28"/>
      <c r="B152" s="28"/>
      <c r="C152" s="29" t="s">
        <v>151</v>
      </c>
      <c r="D152" s="29"/>
      <c r="E152" s="30" t="s">
        <v>25</v>
      </c>
      <c r="F152" s="31">
        <f>F150</f>
        <v>0</v>
      </c>
      <c r="G152" s="29"/>
      <c r="H152" s="29"/>
    </row>
    <row r="153">
      <c r="A153" s="33"/>
      <c r="B153" s="33"/>
      <c r="C153" s="12" t="s">
        <v>11</v>
      </c>
      <c r="D153" s="19"/>
      <c r="E153" s="20"/>
      <c r="F153" s="27"/>
      <c r="G153" s="19"/>
      <c r="H153" s="19"/>
    </row>
    <row r="154">
      <c r="A154" s="29"/>
      <c r="B154" s="29" t="s">
        <v>152</v>
      </c>
      <c r="C154" s="29"/>
      <c r="D154" s="29"/>
      <c r="E154" s="30" t="s">
        <v>25</v>
      </c>
      <c r="F154" s="31">
        <f>F143+F152</f>
        <v>0</v>
      </c>
      <c r="G154" s="29"/>
      <c r="H154" s="29"/>
    </row>
    <row r="155">
      <c r="A155" s="19"/>
      <c r="B155" s="19"/>
      <c r="C155" s="12" t="s">
        <v>11</v>
      </c>
      <c r="D155" s="19"/>
      <c r="E155" s="20"/>
      <c r="F155" s="27"/>
      <c r="G155" s="19"/>
      <c r="H155" s="19"/>
    </row>
    <row r="156">
      <c r="A156" s="16"/>
      <c r="B156" s="16" t="s">
        <v>153</v>
      </c>
      <c r="C156" s="16" t="s">
        <v>11</v>
      </c>
      <c r="D156" s="17"/>
      <c r="E156" s="17"/>
      <c r="F156" s="18"/>
      <c r="G156" s="17"/>
      <c r="H156" s="17"/>
    </row>
    <row r="157">
      <c r="A157" s="19"/>
      <c r="B157" s="19"/>
      <c r="C157" s="12" t="s">
        <v>11</v>
      </c>
      <c r="D157" s="19"/>
      <c r="E157" s="20"/>
      <c r="F157" s="27"/>
      <c r="G157" s="19"/>
      <c r="H157" s="19"/>
    </row>
    <row r="158">
      <c r="A158" s="19"/>
      <c r="B158" s="19"/>
      <c r="C158" s="35" t="s">
        <v>154</v>
      </c>
      <c r="D158" s="20"/>
      <c r="E158" s="20"/>
      <c r="F158" s="21"/>
      <c r="G158" s="20" t="s">
        <v>12</v>
      </c>
      <c r="H158" s="22" t="s">
        <v>155</v>
      </c>
    </row>
    <row r="159">
      <c r="A159" s="19"/>
      <c r="B159" s="19"/>
      <c r="C159" s="12" t="s">
        <v>11</v>
      </c>
      <c r="D159" s="20" t="s">
        <v>156</v>
      </c>
      <c r="E159" s="20"/>
      <c r="F159" s="21"/>
      <c r="G159" s="20" t="s">
        <v>12</v>
      </c>
      <c r="H159" s="22" t="s">
        <v>155</v>
      </c>
    </row>
    <row r="160">
      <c r="A160" s="19"/>
      <c r="B160" s="19"/>
      <c r="C160" s="12" t="s">
        <v>11</v>
      </c>
      <c r="D160" s="20" t="s">
        <v>157</v>
      </c>
      <c r="E160" s="20"/>
      <c r="F160" s="21"/>
      <c r="G160" s="20" t="s">
        <v>12</v>
      </c>
      <c r="H160" s="22" t="s">
        <v>155</v>
      </c>
    </row>
    <row r="161">
      <c r="A161" s="19"/>
      <c r="B161" s="19"/>
      <c r="C161" s="12" t="s">
        <v>11</v>
      </c>
      <c r="D161" s="19"/>
      <c r="E161" s="20"/>
      <c r="F161" s="27"/>
      <c r="G161" s="19"/>
      <c r="H161" s="19"/>
    </row>
    <row r="162">
      <c r="A162" s="33"/>
      <c r="B162" s="33"/>
      <c r="C162" s="34"/>
      <c r="D162" s="23" t="s">
        <v>158</v>
      </c>
      <c r="E162" s="24" t="s">
        <v>25</v>
      </c>
      <c r="F162" s="25">
        <f>sum(F159:F160)</f>
        <v>0</v>
      </c>
      <c r="G162" s="23"/>
      <c r="H162" s="26"/>
    </row>
    <row r="163">
      <c r="A163" s="19"/>
      <c r="B163" s="19"/>
      <c r="C163" s="12" t="s">
        <v>11</v>
      </c>
      <c r="D163" s="19"/>
      <c r="E163" s="20"/>
      <c r="F163" s="27"/>
      <c r="G163" s="19"/>
      <c r="H163" s="19"/>
    </row>
    <row r="164">
      <c r="A164" s="19"/>
      <c r="B164" s="19"/>
      <c r="C164" s="35" t="s">
        <v>159</v>
      </c>
      <c r="D164" s="20"/>
      <c r="E164" s="20"/>
      <c r="F164" s="27"/>
      <c r="G164" s="20"/>
      <c r="H164" s="22"/>
    </row>
    <row r="165">
      <c r="A165" s="19"/>
      <c r="B165" s="19"/>
      <c r="C165" s="12" t="s">
        <v>11</v>
      </c>
      <c r="D165" s="20" t="s">
        <v>156</v>
      </c>
      <c r="E165" s="20"/>
      <c r="F165" s="21"/>
      <c r="G165" s="20"/>
      <c r="H165" s="22" t="s">
        <v>155</v>
      </c>
    </row>
    <row r="166">
      <c r="A166" s="19"/>
      <c r="B166" s="19"/>
      <c r="C166" s="12" t="s">
        <v>11</v>
      </c>
      <c r="D166" s="19"/>
      <c r="E166" s="20" t="s">
        <v>160</v>
      </c>
      <c r="F166" s="21"/>
      <c r="G166" s="20"/>
      <c r="H166" s="22" t="s">
        <v>155</v>
      </c>
    </row>
    <row r="167">
      <c r="A167" s="19"/>
      <c r="B167" s="19"/>
      <c r="C167" s="12" t="s">
        <v>11</v>
      </c>
      <c r="D167" s="19"/>
      <c r="E167" s="20" t="s">
        <v>161</v>
      </c>
      <c r="F167" s="21"/>
      <c r="G167" s="20"/>
      <c r="H167" s="22" t="s">
        <v>155</v>
      </c>
    </row>
    <row r="168">
      <c r="A168" s="19"/>
      <c r="B168" s="19"/>
      <c r="C168" s="12" t="s">
        <v>11</v>
      </c>
      <c r="D168" s="19"/>
      <c r="E168" s="20" t="s">
        <v>162</v>
      </c>
      <c r="F168" s="21"/>
      <c r="G168" s="20"/>
      <c r="H168" s="22" t="s">
        <v>155</v>
      </c>
    </row>
    <row r="169">
      <c r="A169" s="19"/>
      <c r="B169" s="19"/>
      <c r="C169" s="12" t="s">
        <v>11</v>
      </c>
      <c r="D169" s="20" t="s">
        <v>157</v>
      </c>
      <c r="E169" s="20"/>
      <c r="F169" s="21"/>
      <c r="G169" s="20"/>
      <c r="H169" s="22" t="s">
        <v>155</v>
      </c>
    </row>
    <row r="170">
      <c r="A170" s="19"/>
      <c r="B170" s="19"/>
      <c r="C170" s="12" t="s">
        <v>11</v>
      </c>
      <c r="D170" s="19"/>
      <c r="E170" s="20" t="s">
        <v>163</v>
      </c>
      <c r="F170" s="21"/>
      <c r="G170" s="20"/>
      <c r="H170" s="22" t="s">
        <v>155</v>
      </c>
    </row>
    <row r="171">
      <c r="A171" s="19"/>
      <c r="B171" s="19"/>
      <c r="C171" s="12" t="s">
        <v>11</v>
      </c>
      <c r="D171" s="19"/>
      <c r="E171" s="20" t="s">
        <v>164</v>
      </c>
      <c r="F171" s="21"/>
      <c r="G171" s="20"/>
      <c r="H171" s="22" t="s">
        <v>155</v>
      </c>
    </row>
    <row r="172">
      <c r="A172" s="19"/>
      <c r="B172" s="19"/>
      <c r="C172" s="12" t="s">
        <v>11</v>
      </c>
      <c r="D172" s="19"/>
      <c r="E172" s="20" t="s">
        <v>165</v>
      </c>
      <c r="F172" s="21"/>
      <c r="G172" s="20"/>
      <c r="H172" s="22" t="s">
        <v>155</v>
      </c>
    </row>
    <row r="173">
      <c r="A173" s="19"/>
      <c r="B173" s="19"/>
      <c r="C173" s="12" t="s">
        <v>11</v>
      </c>
      <c r="D173" s="19"/>
      <c r="E173" s="20"/>
      <c r="F173" s="27"/>
      <c r="G173" s="19"/>
      <c r="H173" s="19"/>
    </row>
    <row r="174">
      <c r="A174" s="33"/>
      <c r="B174" s="33"/>
      <c r="C174" s="34"/>
      <c r="D174" s="23" t="s">
        <v>158</v>
      </c>
      <c r="E174" s="24" t="s">
        <v>25</v>
      </c>
      <c r="F174" s="25">
        <f>sum(F164:F172)</f>
        <v>0</v>
      </c>
      <c r="G174" s="23"/>
      <c r="H174" s="23"/>
    </row>
    <row r="175">
      <c r="A175" s="19"/>
      <c r="B175" s="19"/>
      <c r="C175" s="12" t="s">
        <v>11</v>
      </c>
      <c r="D175" s="19"/>
      <c r="E175" s="20"/>
      <c r="F175" s="27"/>
      <c r="G175" s="19"/>
      <c r="H175" s="19"/>
    </row>
    <row r="176">
      <c r="A176" s="19"/>
      <c r="B176" s="19"/>
      <c r="C176" s="35" t="s">
        <v>166</v>
      </c>
      <c r="D176" s="20"/>
      <c r="E176" s="20"/>
      <c r="F176" s="27"/>
      <c r="G176" s="20"/>
      <c r="H176" s="22"/>
    </row>
    <row r="177">
      <c r="A177" s="19"/>
      <c r="B177" s="19"/>
      <c r="C177" s="12" t="s">
        <v>11</v>
      </c>
      <c r="D177" s="20" t="s">
        <v>167</v>
      </c>
      <c r="E177" s="20"/>
      <c r="F177" s="21"/>
      <c r="G177" s="20"/>
      <c r="H177" s="22" t="s">
        <v>155</v>
      </c>
    </row>
    <row r="178">
      <c r="A178" s="19"/>
      <c r="B178" s="19"/>
      <c r="C178" s="12" t="s">
        <v>11</v>
      </c>
      <c r="D178" s="20" t="s">
        <v>168</v>
      </c>
      <c r="E178" s="20"/>
      <c r="F178" s="21"/>
      <c r="G178" s="20"/>
      <c r="H178" s="22" t="s">
        <v>155</v>
      </c>
    </row>
    <row r="179">
      <c r="A179" s="19"/>
      <c r="B179" s="19"/>
      <c r="C179" s="12" t="s">
        <v>11</v>
      </c>
      <c r="D179" s="20" t="s">
        <v>169</v>
      </c>
      <c r="E179" s="20"/>
      <c r="F179" s="21"/>
      <c r="G179" s="20"/>
      <c r="H179" s="22" t="s">
        <v>155</v>
      </c>
    </row>
    <row r="180">
      <c r="A180" s="19"/>
      <c r="B180" s="19"/>
      <c r="C180" s="12" t="s">
        <v>11</v>
      </c>
      <c r="D180" s="20" t="s">
        <v>170</v>
      </c>
      <c r="E180" s="20"/>
      <c r="F180" s="21"/>
      <c r="G180" s="20"/>
      <c r="H180" s="22" t="s">
        <v>155</v>
      </c>
    </row>
    <row r="181">
      <c r="A181" s="19"/>
      <c r="B181" s="19"/>
      <c r="C181" s="12" t="s">
        <v>11</v>
      </c>
      <c r="D181" s="20" t="s">
        <v>171</v>
      </c>
      <c r="E181" s="20"/>
      <c r="F181" s="21"/>
      <c r="G181" s="20"/>
      <c r="H181" s="22" t="s">
        <v>155</v>
      </c>
    </row>
    <row r="182">
      <c r="A182" s="19"/>
      <c r="B182" s="19"/>
      <c r="C182" s="12" t="s">
        <v>11</v>
      </c>
      <c r="D182" s="20" t="s">
        <v>172</v>
      </c>
      <c r="E182" s="20"/>
      <c r="F182" s="21"/>
      <c r="G182" s="20"/>
      <c r="H182" s="22" t="s">
        <v>155</v>
      </c>
    </row>
    <row r="183">
      <c r="A183" s="19"/>
      <c r="B183" s="19"/>
      <c r="C183" s="12" t="s">
        <v>11</v>
      </c>
      <c r="D183" s="20" t="s">
        <v>173</v>
      </c>
      <c r="E183" s="20"/>
      <c r="F183" s="21"/>
      <c r="G183" s="20"/>
      <c r="H183" s="22" t="s">
        <v>155</v>
      </c>
    </row>
    <row r="184">
      <c r="A184" s="19"/>
      <c r="B184" s="19"/>
      <c r="C184" s="12" t="s">
        <v>11</v>
      </c>
      <c r="D184" s="19"/>
      <c r="E184" s="20"/>
      <c r="F184" s="27"/>
      <c r="G184" s="19"/>
      <c r="H184" s="19"/>
    </row>
    <row r="185">
      <c r="A185" s="33"/>
      <c r="B185" s="33"/>
      <c r="C185" s="34"/>
      <c r="D185" s="23" t="s">
        <v>158</v>
      </c>
      <c r="E185" s="24" t="s">
        <v>25</v>
      </c>
      <c r="F185" s="25">
        <f>sum(F176:F183)</f>
        <v>0</v>
      </c>
      <c r="G185" s="23"/>
      <c r="H185" s="23"/>
    </row>
    <row r="186">
      <c r="A186" s="19"/>
      <c r="B186" s="19"/>
      <c r="C186" s="12" t="s">
        <v>11</v>
      </c>
      <c r="D186" s="19"/>
      <c r="E186" s="20"/>
      <c r="F186" s="27"/>
      <c r="G186" s="19"/>
      <c r="H186" s="19"/>
    </row>
    <row r="187">
      <c r="A187" s="19"/>
      <c r="B187" s="19"/>
      <c r="C187" s="35" t="s">
        <v>174</v>
      </c>
      <c r="D187" s="20"/>
      <c r="E187" s="20"/>
      <c r="F187" s="27"/>
      <c r="G187" s="20"/>
      <c r="H187" s="22"/>
    </row>
    <row r="188">
      <c r="A188" s="19"/>
      <c r="B188" s="19"/>
      <c r="C188" s="12" t="s">
        <v>11</v>
      </c>
      <c r="D188" s="20" t="s">
        <v>167</v>
      </c>
      <c r="E188" s="20"/>
      <c r="F188" s="21"/>
      <c r="G188" s="20"/>
      <c r="H188" s="22" t="s">
        <v>155</v>
      </c>
    </row>
    <row r="189">
      <c r="A189" s="19"/>
      <c r="B189" s="19"/>
      <c r="C189" s="12" t="s">
        <v>11</v>
      </c>
      <c r="D189" s="20" t="s">
        <v>168</v>
      </c>
      <c r="E189" s="20"/>
      <c r="F189" s="21"/>
      <c r="G189" s="20"/>
      <c r="H189" s="22" t="s">
        <v>155</v>
      </c>
    </row>
    <row r="190">
      <c r="A190" s="19"/>
      <c r="B190" s="19"/>
      <c r="C190" s="12" t="s">
        <v>11</v>
      </c>
      <c r="D190" s="20" t="s">
        <v>175</v>
      </c>
      <c r="E190" s="20"/>
      <c r="F190" s="21"/>
      <c r="G190" s="20"/>
      <c r="H190" s="22" t="s">
        <v>155</v>
      </c>
    </row>
    <row r="191">
      <c r="A191" s="19"/>
      <c r="B191" s="19"/>
      <c r="C191" s="12" t="s">
        <v>11</v>
      </c>
      <c r="D191" s="19"/>
      <c r="E191" s="20" t="s">
        <v>176</v>
      </c>
      <c r="F191" s="21"/>
      <c r="G191" s="20"/>
      <c r="H191" s="22" t="s">
        <v>155</v>
      </c>
    </row>
    <row r="192">
      <c r="A192" s="19"/>
      <c r="B192" s="19"/>
      <c r="C192" s="12" t="s">
        <v>11</v>
      </c>
      <c r="D192" s="19"/>
      <c r="E192" s="20" t="s">
        <v>177</v>
      </c>
      <c r="F192" s="21"/>
      <c r="G192" s="20"/>
      <c r="H192" s="22" t="s">
        <v>155</v>
      </c>
    </row>
    <row r="193">
      <c r="A193" s="19"/>
      <c r="B193" s="19"/>
      <c r="C193" s="12" t="s">
        <v>11</v>
      </c>
      <c r="D193" s="19"/>
      <c r="E193" s="20" t="s">
        <v>178</v>
      </c>
      <c r="F193" s="21"/>
      <c r="G193" s="20"/>
      <c r="H193" s="22" t="s">
        <v>155</v>
      </c>
    </row>
    <row r="194">
      <c r="A194" s="19"/>
      <c r="B194" s="19"/>
      <c r="C194" s="12" t="s">
        <v>11</v>
      </c>
      <c r="D194" s="20" t="s">
        <v>179</v>
      </c>
      <c r="E194" s="20"/>
      <c r="F194" s="21"/>
      <c r="G194" s="20"/>
      <c r="H194" s="22" t="s">
        <v>155</v>
      </c>
    </row>
    <row r="195">
      <c r="A195" s="19"/>
      <c r="B195" s="19"/>
      <c r="C195" s="12" t="s">
        <v>11</v>
      </c>
      <c r="D195" s="19"/>
      <c r="E195" s="20" t="s">
        <v>180</v>
      </c>
      <c r="F195" s="21"/>
      <c r="G195" s="20"/>
      <c r="H195" s="22" t="s">
        <v>155</v>
      </c>
    </row>
    <row r="196">
      <c r="A196" s="19"/>
      <c r="B196" s="19"/>
      <c r="C196" s="12" t="s">
        <v>11</v>
      </c>
      <c r="D196" s="19"/>
      <c r="E196" s="20" t="s">
        <v>181</v>
      </c>
      <c r="F196" s="21"/>
      <c r="G196" s="20"/>
      <c r="H196" s="22" t="s">
        <v>155</v>
      </c>
    </row>
    <row r="197">
      <c r="A197" s="19"/>
      <c r="B197" s="19"/>
      <c r="C197" s="12" t="s">
        <v>11</v>
      </c>
      <c r="D197" s="19"/>
      <c r="E197" s="20" t="s">
        <v>182</v>
      </c>
      <c r="F197" s="21"/>
      <c r="G197" s="20"/>
      <c r="H197" s="22" t="s">
        <v>155</v>
      </c>
    </row>
    <row r="198">
      <c r="A198" s="19"/>
      <c r="B198" s="19"/>
      <c r="C198" s="12" t="s">
        <v>11</v>
      </c>
      <c r="D198" s="20" t="s">
        <v>183</v>
      </c>
      <c r="E198" s="20"/>
      <c r="F198" s="21"/>
      <c r="G198" s="20"/>
      <c r="H198" s="22" t="s">
        <v>184</v>
      </c>
    </row>
    <row r="199">
      <c r="A199" s="19"/>
      <c r="B199" s="19"/>
      <c r="C199" s="12" t="s">
        <v>11</v>
      </c>
      <c r="D199" s="19"/>
      <c r="E199" s="20"/>
      <c r="F199" s="27"/>
      <c r="G199" s="19"/>
      <c r="H199" s="19"/>
    </row>
    <row r="200">
      <c r="A200" s="33"/>
      <c r="B200" s="33"/>
      <c r="C200" s="34"/>
      <c r="D200" s="23" t="s">
        <v>158</v>
      </c>
      <c r="E200" s="24" t="s">
        <v>25</v>
      </c>
      <c r="F200" s="25">
        <f>sum(F187:F198)</f>
        <v>0</v>
      </c>
      <c r="G200" s="23"/>
      <c r="H200" s="23"/>
    </row>
    <row r="201">
      <c r="A201" s="19"/>
      <c r="B201" s="19"/>
      <c r="C201" s="12" t="s">
        <v>11</v>
      </c>
      <c r="D201" s="19"/>
      <c r="E201" s="20"/>
      <c r="F201" s="27"/>
      <c r="G201" s="19"/>
      <c r="H201" s="19"/>
    </row>
    <row r="202">
      <c r="A202" s="34"/>
      <c r="B202" s="34"/>
      <c r="C202" s="29" t="s">
        <v>185</v>
      </c>
      <c r="D202" s="29"/>
      <c r="E202" s="30" t="s">
        <v>25</v>
      </c>
      <c r="F202" s="31">
        <f>F162+F174+F185+F200</f>
        <v>0</v>
      </c>
      <c r="G202" s="29"/>
      <c r="H202" s="29"/>
    </row>
    <row r="203">
      <c r="A203" s="28"/>
      <c r="B203" s="28"/>
      <c r="C203" s="36"/>
      <c r="D203" s="19"/>
      <c r="E203" s="20"/>
      <c r="F203" s="27"/>
      <c r="G203" s="19"/>
      <c r="H203" s="19"/>
    </row>
    <row r="204">
      <c r="A204" s="34"/>
      <c r="B204" s="34"/>
      <c r="C204" s="29" t="s">
        <v>186</v>
      </c>
      <c r="D204" s="29"/>
      <c r="E204" s="30" t="s">
        <v>25</v>
      </c>
      <c r="F204" s="31">
        <f>F106</f>
        <v>0</v>
      </c>
      <c r="G204" s="29"/>
      <c r="H204" s="29"/>
    </row>
    <row r="205">
      <c r="A205" s="20"/>
      <c r="B205" s="20"/>
      <c r="C205" s="12" t="s">
        <v>11</v>
      </c>
      <c r="D205" s="19"/>
      <c r="E205" s="20"/>
      <c r="F205" s="27"/>
      <c r="G205" s="19"/>
      <c r="H205" s="19"/>
    </row>
    <row r="206">
      <c r="A206" s="16"/>
      <c r="B206" s="16" t="s">
        <v>187</v>
      </c>
      <c r="C206" s="16"/>
      <c r="D206" s="17"/>
      <c r="E206" s="17"/>
      <c r="F206" s="18"/>
      <c r="G206" s="17" t="s">
        <v>12</v>
      </c>
      <c r="H206" s="18"/>
    </row>
    <row r="207">
      <c r="A207" s="19"/>
      <c r="B207" s="19"/>
      <c r="C207" s="12" t="s">
        <v>11</v>
      </c>
      <c r="D207" s="20" t="s">
        <v>188</v>
      </c>
      <c r="E207" s="20"/>
      <c r="F207" s="21"/>
      <c r="G207" s="20">
        <v>1.0</v>
      </c>
      <c r="H207" s="22" t="s">
        <v>189</v>
      </c>
    </row>
    <row r="208">
      <c r="A208" s="19"/>
      <c r="B208" s="19"/>
      <c r="C208" s="12" t="s">
        <v>11</v>
      </c>
      <c r="D208" s="19"/>
      <c r="E208" s="20" t="s">
        <v>190</v>
      </c>
      <c r="F208" s="21"/>
      <c r="G208" s="20">
        <v>1.0</v>
      </c>
      <c r="H208" s="22" t="s">
        <v>189</v>
      </c>
    </row>
    <row r="209">
      <c r="A209" s="19"/>
      <c r="B209" s="19"/>
      <c r="C209" s="12" t="s">
        <v>11</v>
      </c>
      <c r="D209" s="19"/>
      <c r="E209" s="20" t="s">
        <v>191</v>
      </c>
      <c r="F209" s="21"/>
      <c r="G209" s="20">
        <v>1.0</v>
      </c>
      <c r="H209" s="22" t="s">
        <v>189</v>
      </c>
    </row>
    <row r="210">
      <c r="A210" s="19"/>
      <c r="B210" s="19"/>
      <c r="C210" s="12" t="s">
        <v>11</v>
      </c>
      <c r="D210" s="19"/>
      <c r="E210" s="20" t="s">
        <v>192</v>
      </c>
      <c r="F210" s="21"/>
      <c r="G210" s="20">
        <v>1.0</v>
      </c>
      <c r="H210" s="22" t="s">
        <v>189</v>
      </c>
    </row>
    <row r="211">
      <c r="A211" s="19"/>
      <c r="B211" s="19"/>
      <c r="C211" s="12" t="s">
        <v>11</v>
      </c>
      <c r="D211" s="19"/>
      <c r="E211" s="20" t="s">
        <v>193</v>
      </c>
      <c r="F211" s="21"/>
      <c r="G211" s="20">
        <v>1.0</v>
      </c>
      <c r="H211" s="22" t="s">
        <v>189</v>
      </c>
    </row>
    <row r="212">
      <c r="A212" s="19"/>
      <c r="B212" s="19"/>
      <c r="C212" s="12" t="s">
        <v>11</v>
      </c>
      <c r="D212" s="20" t="s">
        <v>194</v>
      </c>
      <c r="E212" s="20"/>
      <c r="F212" s="21"/>
      <c r="G212" s="20">
        <v>1.0</v>
      </c>
      <c r="H212" s="22" t="s">
        <v>189</v>
      </c>
    </row>
    <row r="213">
      <c r="A213" s="19"/>
      <c r="B213" s="19"/>
      <c r="C213" s="12" t="s">
        <v>11</v>
      </c>
      <c r="D213" s="20" t="s">
        <v>195</v>
      </c>
      <c r="E213" s="20"/>
      <c r="F213" s="21"/>
      <c r="G213" s="20">
        <v>2.0</v>
      </c>
      <c r="H213" s="22" t="s">
        <v>189</v>
      </c>
    </row>
    <row r="214">
      <c r="A214" s="19"/>
      <c r="B214" s="19"/>
      <c r="C214" s="12" t="s">
        <v>11</v>
      </c>
      <c r="D214" s="20" t="s">
        <v>196</v>
      </c>
      <c r="E214" s="20"/>
      <c r="F214" s="21"/>
      <c r="G214" s="20">
        <v>6.0</v>
      </c>
      <c r="H214" s="22" t="s">
        <v>189</v>
      </c>
    </row>
    <row r="215">
      <c r="A215" s="19"/>
      <c r="B215" s="19"/>
      <c r="C215" s="12" t="s">
        <v>11</v>
      </c>
      <c r="D215" s="19"/>
      <c r="E215" s="20" t="s">
        <v>197</v>
      </c>
      <c r="F215" s="21"/>
      <c r="G215" s="20">
        <v>6.0</v>
      </c>
      <c r="H215" s="22" t="s">
        <v>189</v>
      </c>
    </row>
    <row r="216">
      <c r="A216" s="19"/>
      <c r="B216" s="19"/>
      <c r="C216" s="12" t="s">
        <v>11</v>
      </c>
      <c r="D216" s="19"/>
      <c r="E216" s="20" t="s">
        <v>198</v>
      </c>
      <c r="F216" s="21"/>
      <c r="G216" s="20">
        <v>6.0</v>
      </c>
      <c r="H216" s="22" t="s">
        <v>189</v>
      </c>
    </row>
    <row r="217">
      <c r="A217" s="19"/>
      <c r="B217" s="19"/>
      <c r="C217" s="12" t="s">
        <v>11</v>
      </c>
      <c r="D217" s="20" t="s">
        <v>199</v>
      </c>
      <c r="E217" s="20"/>
      <c r="F217" s="21"/>
      <c r="G217" s="20">
        <v>6.0</v>
      </c>
      <c r="H217" s="22" t="s">
        <v>189</v>
      </c>
    </row>
    <row r="218">
      <c r="A218" s="19"/>
      <c r="B218" s="19"/>
      <c r="C218" s="12" t="s">
        <v>11</v>
      </c>
      <c r="D218" s="19"/>
      <c r="E218" s="20" t="s">
        <v>200</v>
      </c>
      <c r="F218" s="21"/>
      <c r="G218" s="20">
        <v>6.0</v>
      </c>
      <c r="H218" s="22" t="s">
        <v>189</v>
      </c>
    </row>
    <row r="219">
      <c r="A219" s="19"/>
      <c r="B219" s="19"/>
      <c r="C219" s="12" t="s">
        <v>11</v>
      </c>
      <c r="D219" s="19"/>
      <c r="E219" s="20" t="s">
        <v>201</v>
      </c>
      <c r="F219" s="21"/>
      <c r="G219" s="20">
        <v>6.0</v>
      </c>
      <c r="H219" s="22" t="s">
        <v>189</v>
      </c>
    </row>
    <row r="220">
      <c r="A220" s="19"/>
      <c r="B220" s="19"/>
      <c r="C220" s="12" t="s">
        <v>11</v>
      </c>
      <c r="D220" s="19"/>
      <c r="E220" s="20" t="s">
        <v>202</v>
      </c>
      <c r="F220" s="21"/>
      <c r="G220" s="20">
        <v>6.0</v>
      </c>
      <c r="H220" s="22" t="s">
        <v>189</v>
      </c>
    </row>
    <row r="221">
      <c r="A221" s="19"/>
      <c r="B221" s="19"/>
      <c r="C221" s="12" t="s">
        <v>11</v>
      </c>
      <c r="D221" s="19"/>
      <c r="E221" s="20" t="s">
        <v>203</v>
      </c>
      <c r="F221" s="21"/>
      <c r="G221" s="20">
        <v>6.0</v>
      </c>
      <c r="H221" s="22" t="s">
        <v>189</v>
      </c>
    </row>
    <row r="222">
      <c r="A222" s="19"/>
      <c r="B222" s="19"/>
      <c r="C222" s="12" t="s">
        <v>11</v>
      </c>
      <c r="D222" s="20" t="s">
        <v>204</v>
      </c>
      <c r="E222" s="20"/>
      <c r="F222" s="21"/>
      <c r="G222" s="20">
        <v>1.0</v>
      </c>
      <c r="H222" s="22" t="s">
        <v>189</v>
      </c>
    </row>
    <row r="223">
      <c r="A223" s="19"/>
      <c r="B223" s="19"/>
      <c r="C223" s="12" t="s">
        <v>11</v>
      </c>
      <c r="D223" s="19"/>
      <c r="E223" s="20" t="s">
        <v>205</v>
      </c>
      <c r="F223" s="21"/>
      <c r="G223" s="20">
        <v>4.0</v>
      </c>
      <c r="H223" s="22" t="s">
        <v>189</v>
      </c>
    </row>
    <row r="224">
      <c r="A224" s="19"/>
      <c r="B224" s="19"/>
      <c r="C224" s="12" t="s">
        <v>11</v>
      </c>
      <c r="D224" s="19"/>
      <c r="E224" s="20" t="s">
        <v>206</v>
      </c>
      <c r="F224" s="21"/>
      <c r="G224" s="20">
        <v>6.0</v>
      </c>
      <c r="H224" s="22" t="s">
        <v>189</v>
      </c>
    </row>
    <row r="225">
      <c r="A225" s="19"/>
      <c r="B225" s="19"/>
      <c r="C225" s="12" t="s">
        <v>11</v>
      </c>
      <c r="D225" s="20" t="s">
        <v>207</v>
      </c>
      <c r="E225" s="20"/>
      <c r="F225" s="21"/>
      <c r="G225" s="20">
        <v>1.0</v>
      </c>
      <c r="H225" s="22" t="s">
        <v>189</v>
      </c>
    </row>
    <row r="226">
      <c r="A226" s="19"/>
      <c r="B226" s="19"/>
      <c r="C226" s="12" t="s">
        <v>11</v>
      </c>
      <c r="D226" s="20" t="s">
        <v>208</v>
      </c>
      <c r="E226" s="20"/>
      <c r="F226" s="21"/>
      <c r="G226" s="20">
        <v>2.0</v>
      </c>
      <c r="H226" s="22" t="s">
        <v>189</v>
      </c>
    </row>
    <row r="227">
      <c r="A227" s="19"/>
      <c r="B227" s="19"/>
      <c r="C227" s="12" t="s">
        <v>11</v>
      </c>
      <c r="D227" s="20" t="s">
        <v>209</v>
      </c>
      <c r="E227" s="20"/>
      <c r="F227" s="21"/>
      <c r="G227" s="20">
        <v>1.0</v>
      </c>
      <c r="H227" s="22" t="s">
        <v>189</v>
      </c>
    </row>
    <row r="228">
      <c r="A228" s="19"/>
      <c r="B228" s="19"/>
      <c r="C228" s="12" t="s">
        <v>11</v>
      </c>
      <c r="D228" s="20"/>
      <c r="E228" s="20" t="s">
        <v>210</v>
      </c>
      <c r="F228" s="21"/>
      <c r="G228" s="20">
        <v>1.0</v>
      </c>
      <c r="H228" s="22" t="s">
        <v>189</v>
      </c>
    </row>
    <row r="229">
      <c r="A229" s="19"/>
      <c r="B229" s="19"/>
      <c r="C229" s="12" t="s">
        <v>11</v>
      </c>
      <c r="D229" s="19"/>
      <c r="E229" s="20" t="s">
        <v>211</v>
      </c>
      <c r="F229" s="21"/>
      <c r="G229" s="20">
        <v>1.0</v>
      </c>
      <c r="H229" s="22" t="s">
        <v>189</v>
      </c>
    </row>
    <row r="230">
      <c r="A230" s="19"/>
      <c r="B230" s="19"/>
      <c r="C230" s="12" t="s">
        <v>11</v>
      </c>
      <c r="D230" s="20" t="s">
        <v>212</v>
      </c>
      <c r="E230" s="20"/>
      <c r="F230" s="21"/>
      <c r="G230" s="20">
        <v>1.0</v>
      </c>
      <c r="H230" s="22" t="s">
        <v>189</v>
      </c>
    </row>
    <row r="231">
      <c r="A231" s="19"/>
      <c r="B231" s="19"/>
      <c r="C231" s="12" t="s">
        <v>11</v>
      </c>
      <c r="D231" s="19"/>
      <c r="E231" s="20" t="s">
        <v>213</v>
      </c>
      <c r="F231" s="21"/>
      <c r="G231" s="20">
        <v>1.0</v>
      </c>
      <c r="H231" s="22" t="s">
        <v>189</v>
      </c>
    </row>
    <row r="232">
      <c r="A232" s="19"/>
      <c r="B232" s="19"/>
      <c r="C232" s="12" t="s">
        <v>11</v>
      </c>
      <c r="D232" s="19"/>
      <c r="E232" s="20" t="s">
        <v>214</v>
      </c>
      <c r="F232" s="21"/>
      <c r="G232" s="20">
        <v>1.0</v>
      </c>
      <c r="H232" s="22" t="s">
        <v>189</v>
      </c>
    </row>
    <row r="233">
      <c r="A233" s="19"/>
      <c r="B233" s="19"/>
      <c r="C233" s="12" t="s">
        <v>11</v>
      </c>
      <c r="D233" s="19"/>
      <c r="E233" s="20" t="s">
        <v>215</v>
      </c>
      <c r="F233" s="21"/>
      <c r="G233" s="20">
        <v>1.0</v>
      </c>
      <c r="H233" s="22" t="s">
        <v>189</v>
      </c>
    </row>
    <row r="234">
      <c r="A234" s="19"/>
      <c r="B234" s="19"/>
      <c r="C234" s="12" t="s">
        <v>11</v>
      </c>
      <c r="D234" s="19"/>
      <c r="E234" s="20" t="s">
        <v>216</v>
      </c>
      <c r="F234" s="21"/>
      <c r="G234" s="20">
        <v>1.0</v>
      </c>
      <c r="H234" s="22" t="s">
        <v>189</v>
      </c>
    </row>
    <row r="235">
      <c r="A235" s="19"/>
      <c r="B235" s="19"/>
      <c r="C235" s="12" t="s">
        <v>11</v>
      </c>
      <c r="D235" s="19"/>
      <c r="E235" s="20" t="s">
        <v>217</v>
      </c>
      <c r="F235" s="21"/>
      <c r="G235" s="20">
        <v>1.0</v>
      </c>
      <c r="H235" s="22" t="s">
        <v>189</v>
      </c>
    </row>
    <row r="236">
      <c r="A236" s="19"/>
      <c r="B236" s="19"/>
      <c r="C236" s="12" t="s">
        <v>11</v>
      </c>
      <c r="D236" s="19"/>
      <c r="E236" s="20"/>
      <c r="F236" s="27"/>
      <c r="G236" s="19"/>
      <c r="H236" s="19"/>
    </row>
    <row r="237">
      <c r="A237" s="34"/>
      <c r="B237" s="34"/>
      <c r="C237" s="23" t="s">
        <v>218</v>
      </c>
      <c r="D237" s="23"/>
      <c r="E237" s="24" t="s">
        <v>25</v>
      </c>
      <c r="F237" s="25">
        <f>sum(F207:F235)</f>
        <v>0</v>
      </c>
      <c r="G237" s="23">
        <v>1.0</v>
      </c>
      <c r="H237" s="23"/>
    </row>
    <row r="238">
      <c r="A238" s="19"/>
      <c r="B238" s="19"/>
      <c r="C238" s="12" t="s">
        <v>11</v>
      </c>
      <c r="D238" s="19"/>
      <c r="E238" s="20"/>
      <c r="F238" s="27"/>
      <c r="G238" s="19"/>
      <c r="H238" s="19"/>
    </row>
    <row r="239">
      <c r="A239" s="16"/>
      <c r="B239" s="16" t="s">
        <v>219</v>
      </c>
      <c r="C239" s="37"/>
      <c r="D239" s="16"/>
      <c r="E239" s="16"/>
      <c r="F239" s="38"/>
      <c r="G239" s="17" t="s">
        <v>12</v>
      </c>
      <c r="H239" s="38"/>
    </row>
    <row r="240">
      <c r="A240" s="19"/>
      <c r="B240" s="19"/>
      <c r="C240" s="12" t="s">
        <v>11</v>
      </c>
      <c r="D240" s="20" t="s">
        <v>220</v>
      </c>
      <c r="E240" s="20"/>
      <c r="F240" s="21"/>
      <c r="G240" s="20">
        <v>9.0</v>
      </c>
      <c r="H240" s="22" t="s">
        <v>189</v>
      </c>
    </row>
    <row r="241">
      <c r="A241" s="19"/>
      <c r="B241" s="19"/>
      <c r="C241" s="12" t="s">
        <v>11</v>
      </c>
      <c r="D241" s="19"/>
      <c r="E241" s="20" t="s">
        <v>221</v>
      </c>
      <c r="F241" s="21"/>
      <c r="G241" s="20">
        <v>9.0</v>
      </c>
      <c r="H241" s="22" t="s">
        <v>189</v>
      </c>
    </row>
    <row r="242">
      <c r="A242" s="19"/>
      <c r="B242" s="19"/>
      <c r="C242" s="12" t="s">
        <v>11</v>
      </c>
      <c r="D242" s="19"/>
      <c r="E242" s="20" t="s">
        <v>222</v>
      </c>
      <c r="F242" s="21"/>
      <c r="G242" s="20">
        <v>9.0</v>
      </c>
      <c r="H242" s="22" t="s">
        <v>189</v>
      </c>
    </row>
    <row r="243">
      <c r="A243" s="19"/>
      <c r="B243" s="19"/>
      <c r="C243" s="12" t="s">
        <v>11</v>
      </c>
      <c r="D243" s="19"/>
      <c r="E243" s="20" t="s">
        <v>223</v>
      </c>
      <c r="F243" s="21"/>
      <c r="G243" s="20">
        <v>9.0</v>
      </c>
      <c r="H243" s="22" t="s">
        <v>189</v>
      </c>
    </row>
    <row r="244">
      <c r="A244" s="19"/>
      <c r="B244" s="19"/>
      <c r="C244" s="12" t="s">
        <v>11</v>
      </c>
      <c r="D244" s="19"/>
      <c r="E244" s="20" t="s">
        <v>224</v>
      </c>
      <c r="F244" s="21"/>
      <c r="G244" s="20">
        <v>9.0</v>
      </c>
      <c r="H244" s="22" t="s">
        <v>189</v>
      </c>
    </row>
    <row r="245">
      <c r="A245" s="19"/>
      <c r="B245" s="19"/>
      <c r="C245" s="12" t="s">
        <v>11</v>
      </c>
      <c r="D245" s="20" t="s">
        <v>225</v>
      </c>
      <c r="E245" s="20"/>
      <c r="F245" s="21"/>
      <c r="G245" s="20">
        <v>9.0</v>
      </c>
      <c r="H245" s="22" t="s">
        <v>189</v>
      </c>
    </row>
    <row r="246">
      <c r="A246" s="19"/>
      <c r="B246" s="19"/>
      <c r="C246" s="12" t="s">
        <v>11</v>
      </c>
      <c r="D246" s="20" t="s">
        <v>226</v>
      </c>
      <c r="E246" s="20"/>
      <c r="F246" s="21"/>
      <c r="G246" s="20">
        <v>9.0</v>
      </c>
      <c r="H246" s="22" t="s">
        <v>189</v>
      </c>
    </row>
    <row r="247">
      <c r="A247" s="19"/>
      <c r="B247" s="19"/>
      <c r="C247" s="12" t="s">
        <v>11</v>
      </c>
      <c r="D247" s="20" t="s">
        <v>227</v>
      </c>
      <c r="E247" s="20"/>
      <c r="F247" s="21"/>
      <c r="G247" s="20">
        <v>11.0</v>
      </c>
      <c r="H247" s="22" t="s">
        <v>189</v>
      </c>
    </row>
    <row r="248">
      <c r="A248" s="19"/>
      <c r="B248" s="19"/>
      <c r="C248" s="12" t="s">
        <v>11</v>
      </c>
      <c r="D248" s="19"/>
      <c r="E248" s="20" t="s">
        <v>228</v>
      </c>
      <c r="F248" s="21"/>
      <c r="G248" s="20">
        <v>11.0</v>
      </c>
      <c r="H248" s="22" t="s">
        <v>189</v>
      </c>
    </row>
    <row r="249">
      <c r="A249" s="19"/>
      <c r="B249" s="19"/>
      <c r="C249" s="12" t="s">
        <v>11</v>
      </c>
      <c r="D249" s="19"/>
      <c r="E249" s="20" t="s">
        <v>229</v>
      </c>
      <c r="F249" s="21"/>
      <c r="G249" s="20">
        <v>11.0</v>
      </c>
      <c r="H249" s="22" t="s">
        <v>189</v>
      </c>
    </row>
    <row r="250">
      <c r="A250" s="19"/>
      <c r="B250" s="19"/>
      <c r="C250" s="12" t="s">
        <v>11</v>
      </c>
      <c r="D250" s="20" t="s">
        <v>230</v>
      </c>
      <c r="E250" s="20"/>
      <c r="F250" s="21"/>
      <c r="G250" s="20">
        <v>11.0</v>
      </c>
      <c r="H250" s="22" t="s">
        <v>189</v>
      </c>
    </row>
    <row r="251">
      <c r="A251" s="19"/>
      <c r="B251" s="19"/>
      <c r="C251" s="12" t="s">
        <v>11</v>
      </c>
      <c r="D251" s="19"/>
      <c r="E251" s="20" t="s">
        <v>231</v>
      </c>
      <c r="F251" s="21"/>
      <c r="G251" s="20">
        <v>11.0</v>
      </c>
      <c r="H251" s="22" t="s">
        <v>189</v>
      </c>
    </row>
    <row r="252">
      <c r="A252" s="19"/>
      <c r="B252" s="19"/>
      <c r="C252" s="12" t="s">
        <v>11</v>
      </c>
      <c r="D252" s="19"/>
      <c r="E252" s="20" t="s">
        <v>232</v>
      </c>
      <c r="F252" s="21"/>
      <c r="G252" s="20">
        <v>11.0</v>
      </c>
      <c r="H252" s="22" t="s">
        <v>189</v>
      </c>
    </row>
    <row r="253">
      <c r="A253" s="19"/>
      <c r="B253" s="19"/>
      <c r="C253" s="12" t="s">
        <v>11</v>
      </c>
      <c r="D253" s="19"/>
      <c r="E253" s="20" t="s">
        <v>233</v>
      </c>
      <c r="F253" s="21"/>
      <c r="G253" s="20">
        <v>11.0</v>
      </c>
      <c r="H253" s="22" t="s">
        <v>189</v>
      </c>
    </row>
    <row r="254">
      <c r="A254" s="19"/>
      <c r="B254" s="19"/>
      <c r="C254" s="12" t="s">
        <v>11</v>
      </c>
      <c r="D254" s="19"/>
      <c r="E254" s="20" t="s">
        <v>234</v>
      </c>
      <c r="F254" s="21"/>
      <c r="G254" s="20">
        <v>11.0</v>
      </c>
      <c r="H254" s="22" t="s">
        <v>189</v>
      </c>
    </row>
    <row r="255">
      <c r="A255" s="19"/>
      <c r="B255" s="19"/>
      <c r="C255" s="12" t="s">
        <v>11</v>
      </c>
      <c r="D255" s="20" t="s">
        <v>235</v>
      </c>
      <c r="E255" s="20"/>
      <c r="F255" s="21"/>
      <c r="G255" s="20">
        <v>11.0</v>
      </c>
      <c r="H255" s="22" t="s">
        <v>189</v>
      </c>
    </row>
    <row r="256">
      <c r="A256" s="19"/>
      <c r="B256" s="19"/>
      <c r="C256" s="12" t="s">
        <v>11</v>
      </c>
      <c r="D256" s="19"/>
      <c r="E256" s="20" t="s">
        <v>236</v>
      </c>
      <c r="F256" s="21"/>
      <c r="G256" s="20">
        <v>11.0</v>
      </c>
      <c r="H256" s="22" t="s">
        <v>189</v>
      </c>
    </row>
    <row r="257">
      <c r="A257" s="19"/>
      <c r="B257" s="19"/>
      <c r="C257" s="12" t="s">
        <v>11</v>
      </c>
      <c r="D257" s="19"/>
      <c r="E257" s="20" t="s">
        <v>237</v>
      </c>
      <c r="F257" s="21"/>
      <c r="G257" s="20">
        <v>11.0</v>
      </c>
      <c r="H257" s="22" t="s">
        <v>189</v>
      </c>
    </row>
    <row r="258">
      <c r="A258" s="19"/>
      <c r="B258" s="19"/>
      <c r="C258" s="12" t="s">
        <v>11</v>
      </c>
      <c r="D258" s="20" t="s">
        <v>238</v>
      </c>
      <c r="E258" s="20"/>
      <c r="F258" s="21"/>
      <c r="G258" s="20">
        <v>9.0</v>
      </c>
      <c r="H258" s="22" t="s">
        <v>189</v>
      </c>
    </row>
    <row r="259">
      <c r="A259" s="19"/>
      <c r="B259" s="19"/>
      <c r="C259" s="12" t="s">
        <v>11</v>
      </c>
      <c r="D259" s="20" t="s">
        <v>239</v>
      </c>
      <c r="E259" s="20"/>
      <c r="F259" s="21"/>
      <c r="G259" s="20">
        <v>9.0</v>
      </c>
      <c r="H259" s="22" t="s">
        <v>189</v>
      </c>
    </row>
    <row r="260">
      <c r="A260" s="19"/>
      <c r="B260" s="19"/>
      <c r="C260" s="12" t="s">
        <v>11</v>
      </c>
      <c r="D260" s="20" t="s">
        <v>240</v>
      </c>
      <c r="E260" s="20"/>
      <c r="F260" s="21"/>
      <c r="G260" s="20">
        <v>9.0</v>
      </c>
      <c r="H260" s="22" t="s">
        <v>189</v>
      </c>
    </row>
    <row r="261">
      <c r="A261" s="19"/>
      <c r="B261" s="19"/>
      <c r="C261" s="12" t="s">
        <v>11</v>
      </c>
      <c r="D261" s="19"/>
      <c r="E261" s="20" t="s">
        <v>241</v>
      </c>
      <c r="F261" s="21"/>
      <c r="G261" s="20">
        <v>9.0</v>
      </c>
      <c r="H261" s="22" t="s">
        <v>189</v>
      </c>
    </row>
    <row r="262">
      <c r="A262" s="19"/>
      <c r="B262" s="19"/>
      <c r="C262" s="12" t="s">
        <v>11</v>
      </c>
      <c r="D262" s="19"/>
      <c r="E262" s="20" t="s">
        <v>242</v>
      </c>
      <c r="F262" s="21"/>
      <c r="G262" s="20">
        <v>9.0</v>
      </c>
      <c r="H262" s="22" t="s">
        <v>189</v>
      </c>
    </row>
    <row r="263">
      <c r="A263" s="19"/>
      <c r="B263" s="19"/>
      <c r="C263" s="12" t="s">
        <v>11</v>
      </c>
      <c r="D263" s="20" t="s">
        <v>243</v>
      </c>
      <c r="E263" s="20"/>
      <c r="F263" s="21"/>
      <c r="G263" s="20">
        <v>9.0</v>
      </c>
      <c r="H263" s="22" t="s">
        <v>189</v>
      </c>
    </row>
    <row r="264">
      <c r="A264" s="19"/>
      <c r="B264" s="19"/>
      <c r="C264" s="12" t="s">
        <v>11</v>
      </c>
      <c r="D264" s="19"/>
      <c r="E264" s="20" t="s">
        <v>244</v>
      </c>
      <c r="F264" s="21"/>
      <c r="G264" s="20">
        <v>9.0</v>
      </c>
      <c r="H264" s="22" t="s">
        <v>189</v>
      </c>
    </row>
    <row r="265">
      <c r="A265" s="19"/>
      <c r="B265" s="19"/>
      <c r="C265" s="12" t="s">
        <v>11</v>
      </c>
      <c r="D265" s="19"/>
      <c r="E265" s="20" t="s">
        <v>245</v>
      </c>
      <c r="F265" s="21"/>
      <c r="G265" s="20">
        <v>9.0</v>
      </c>
      <c r="H265" s="22" t="s">
        <v>189</v>
      </c>
    </row>
    <row r="266">
      <c r="A266" s="19"/>
      <c r="B266" s="19"/>
      <c r="C266" s="12" t="s">
        <v>11</v>
      </c>
      <c r="D266" s="19"/>
      <c r="E266" s="20" t="s">
        <v>246</v>
      </c>
      <c r="F266" s="21"/>
      <c r="G266" s="20">
        <v>9.0</v>
      </c>
      <c r="H266" s="22" t="s">
        <v>189</v>
      </c>
    </row>
    <row r="267">
      <c r="A267" s="19"/>
      <c r="B267" s="19"/>
      <c r="C267" s="12" t="s">
        <v>11</v>
      </c>
      <c r="D267" s="19"/>
      <c r="E267" s="20" t="s">
        <v>247</v>
      </c>
      <c r="F267" s="21"/>
      <c r="G267" s="20">
        <v>11.0</v>
      </c>
      <c r="H267" s="22" t="s">
        <v>189</v>
      </c>
    </row>
    <row r="268">
      <c r="A268" s="19"/>
      <c r="B268" s="19"/>
      <c r="C268" s="12" t="s">
        <v>11</v>
      </c>
      <c r="D268" s="19"/>
      <c r="E268" s="20" t="s">
        <v>248</v>
      </c>
      <c r="F268" s="21"/>
      <c r="G268" s="20">
        <v>11.0</v>
      </c>
      <c r="H268" s="22" t="s">
        <v>189</v>
      </c>
    </row>
    <row r="269">
      <c r="A269" s="19"/>
      <c r="B269" s="19"/>
      <c r="C269" s="12" t="s">
        <v>11</v>
      </c>
      <c r="D269" s="19"/>
      <c r="E269" s="20" t="s">
        <v>249</v>
      </c>
      <c r="F269" s="21"/>
      <c r="G269" s="20">
        <v>11.0</v>
      </c>
      <c r="H269" s="22" t="s">
        <v>189</v>
      </c>
    </row>
    <row r="270">
      <c r="A270" s="19"/>
      <c r="B270" s="19"/>
      <c r="C270" s="12" t="s">
        <v>11</v>
      </c>
      <c r="D270" s="19"/>
      <c r="E270" s="20" t="s">
        <v>250</v>
      </c>
      <c r="F270" s="21"/>
      <c r="G270" s="20">
        <v>9.0</v>
      </c>
      <c r="H270" s="22" t="s">
        <v>189</v>
      </c>
    </row>
    <row r="271">
      <c r="A271" s="19"/>
      <c r="B271" s="19"/>
      <c r="C271" s="12" t="s">
        <v>11</v>
      </c>
      <c r="D271" s="19"/>
      <c r="E271" s="20" t="s">
        <v>251</v>
      </c>
      <c r="F271" s="21"/>
      <c r="G271" s="20">
        <v>9.0</v>
      </c>
      <c r="H271" s="22" t="s">
        <v>189</v>
      </c>
    </row>
    <row r="272">
      <c r="A272" s="19"/>
      <c r="B272" s="19"/>
      <c r="C272" s="12" t="s">
        <v>11</v>
      </c>
      <c r="D272" s="19"/>
      <c r="E272" s="20" t="s">
        <v>252</v>
      </c>
      <c r="F272" s="21"/>
      <c r="G272" s="20">
        <v>9.0</v>
      </c>
      <c r="H272" s="22" t="s">
        <v>189</v>
      </c>
    </row>
    <row r="273">
      <c r="A273" s="19"/>
      <c r="B273" s="19"/>
      <c r="C273" s="12" t="s">
        <v>11</v>
      </c>
      <c r="D273" s="20" t="s">
        <v>253</v>
      </c>
      <c r="E273" s="20"/>
      <c r="F273" s="21"/>
      <c r="G273" s="20">
        <v>9.0</v>
      </c>
      <c r="H273" s="22" t="s">
        <v>189</v>
      </c>
    </row>
    <row r="274">
      <c r="A274" s="19"/>
      <c r="B274" s="19"/>
      <c r="C274" s="12" t="s">
        <v>11</v>
      </c>
      <c r="D274" s="19"/>
      <c r="E274" s="20" t="s">
        <v>254</v>
      </c>
      <c r="F274" s="21"/>
      <c r="G274" s="20">
        <v>9.0</v>
      </c>
      <c r="H274" s="22" t="s">
        <v>189</v>
      </c>
    </row>
    <row r="275">
      <c r="A275" s="19"/>
      <c r="B275" s="19"/>
      <c r="C275" s="12" t="s">
        <v>11</v>
      </c>
      <c r="D275" s="19"/>
      <c r="E275" s="20" t="s">
        <v>255</v>
      </c>
      <c r="F275" s="21"/>
      <c r="G275" s="20">
        <v>9.0</v>
      </c>
      <c r="H275" s="22" t="s">
        <v>189</v>
      </c>
    </row>
    <row r="276">
      <c r="A276" s="19"/>
      <c r="B276" s="19"/>
      <c r="C276" s="12" t="s">
        <v>11</v>
      </c>
      <c r="D276" s="19"/>
      <c r="E276" s="20" t="s">
        <v>256</v>
      </c>
      <c r="F276" s="21"/>
      <c r="G276" s="20">
        <v>9.0</v>
      </c>
      <c r="H276" s="22" t="s">
        <v>189</v>
      </c>
    </row>
    <row r="277">
      <c r="A277" s="19"/>
      <c r="B277" s="19"/>
      <c r="C277" s="12" t="s">
        <v>11</v>
      </c>
      <c r="D277" s="19"/>
      <c r="E277" s="20" t="s">
        <v>257</v>
      </c>
      <c r="F277" s="21"/>
      <c r="G277" s="20">
        <v>11.0</v>
      </c>
      <c r="H277" s="22" t="s">
        <v>189</v>
      </c>
    </row>
    <row r="278">
      <c r="A278" s="19"/>
      <c r="B278" s="19"/>
      <c r="C278" s="12" t="s">
        <v>11</v>
      </c>
      <c r="D278" s="19"/>
      <c r="E278" s="20" t="s">
        <v>258</v>
      </c>
      <c r="F278" s="21"/>
      <c r="G278" s="20">
        <v>11.0</v>
      </c>
      <c r="H278" s="22" t="s">
        <v>189</v>
      </c>
    </row>
    <row r="279">
      <c r="A279" s="19"/>
      <c r="B279" s="19"/>
      <c r="C279" s="12" t="s">
        <v>11</v>
      </c>
      <c r="D279" s="19"/>
      <c r="E279" s="20" t="s">
        <v>259</v>
      </c>
      <c r="F279" s="21"/>
      <c r="G279" s="20">
        <v>11.0</v>
      </c>
      <c r="H279" s="22" t="s">
        <v>189</v>
      </c>
    </row>
    <row r="280">
      <c r="A280" s="19"/>
      <c r="B280" s="19"/>
      <c r="C280" s="12" t="s">
        <v>11</v>
      </c>
      <c r="D280" s="19"/>
      <c r="E280" s="20" t="s">
        <v>260</v>
      </c>
      <c r="F280" s="21"/>
      <c r="G280" s="20">
        <v>9.0</v>
      </c>
      <c r="H280" s="22" t="s">
        <v>189</v>
      </c>
    </row>
    <row r="281">
      <c r="A281" s="19"/>
      <c r="B281" s="19"/>
      <c r="C281" s="12" t="s">
        <v>11</v>
      </c>
      <c r="D281" s="19"/>
      <c r="E281" s="20" t="s">
        <v>261</v>
      </c>
      <c r="F281" s="21"/>
      <c r="G281" s="20">
        <v>9.0</v>
      </c>
      <c r="H281" s="22" t="s">
        <v>189</v>
      </c>
    </row>
    <row r="282">
      <c r="A282" s="19"/>
      <c r="B282" s="19"/>
      <c r="C282" s="12" t="s">
        <v>11</v>
      </c>
      <c r="D282" s="19"/>
      <c r="E282" s="20" t="s">
        <v>262</v>
      </c>
      <c r="F282" s="21"/>
      <c r="G282" s="20">
        <v>9.0</v>
      </c>
      <c r="H282" s="22" t="s">
        <v>189</v>
      </c>
    </row>
    <row r="283">
      <c r="A283" s="19"/>
      <c r="B283" s="19"/>
      <c r="C283" s="12" t="s">
        <v>11</v>
      </c>
      <c r="D283" s="20" t="s">
        <v>263</v>
      </c>
      <c r="E283" s="20"/>
      <c r="F283" s="21"/>
      <c r="G283" s="20">
        <v>10.0</v>
      </c>
      <c r="H283" s="22" t="s">
        <v>189</v>
      </c>
    </row>
    <row r="284">
      <c r="A284" s="19"/>
      <c r="B284" s="19"/>
      <c r="C284" s="12" t="s">
        <v>11</v>
      </c>
      <c r="D284" s="19"/>
      <c r="E284" s="20" t="s">
        <v>264</v>
      </c>
      <c r="F284" s="21"/>
      <c r="G284" s="20">
        <v>10.0</v>
      </c>
      <c r="H284" s="22" t="s">
        <v>189</v>
      </c>
    </row>
    <row r="285">
      <c r="A285" s="19"/>
      <c r="B285" s="19"/>
      <c r="C285" s="12" t="s">
        <v>11</v>
      </c>
      <c r="D285" s="19"/>
      <c r="E285" s="20" t="s">
        <v>265</v>
      </c>
      <c r="F285" s="21"/>
      <c r="G285" s="20">
        <v>10.0</v>
      </c>
      <c r="H285" s="22" t="s">
        <v>189</v>
      </c>
    </row>
    <row r="286">
      <c r="A286" s="19"/>
      <c r="B286" s="19"/>
      <c r="C286" s="12" t="s">
        <v>11</v>
      </c>
      <c r="D286" s="19"/>
      <c r="E286" s="20" t="s">
        <v>266</v>
      </c>
      <c r="F286" s="21"/>
      <c r="G286" s="20">
        <v>10.0</v>
      </c>
      <c r="H286" s="22" t="s">
        <v>189</v>
      </c>
    </row>
    <row r="287">
      <c r="A287" s="19"/>
      <c r="B287" s="19"/>
      <c r="C287" s="12" t="s">
        <v>11</v>
      </c>
      <c r="D287" s="19"/>
      <c r="E287" s="20" t="s">
        <v>267</v>
      </c>
      <c r="F287" s="21"/>
      <c r="G287" s="20">
        <v>10.0</v>
      </c>
      <c r="H287" s="22" t="s">
        <v>189</v>
      </c>
    </row>
    <row r="288">
      <c r="A288" s="19"/>
      <c r="B288" s="19"/>
      <c r="C288" s="12" t="s">
        <v>11</v>
      </c>
      <c r="D288" s="19"/>
      <c r="E288" s="20" t="s">
        <v>268</v>
      </c>
      <c r="F288" s="21"/>
      <c r="G288" s="20">
        <v>10.0</v>
      </c>
      <c r="H288" s="22" t="s">
        <v>189</v>
      </c>
    </row>
    <row r="289">
      <c r="A289" s="19"/>
      <c r="B289" s="19"/>
      <c r="C289" s="12" t="s">
        <v>11</v>
      </c>
      <c r="D289" s="19"/>
      <c r="E289" s="20" t="s">
        <v>269</v>
      </c>
      <c r="F289" s="21"/>
      <c r="G289" s="20">
        <v>10.0</v>
      </c>
      <c r="H289" s="22" t="s">
        <v>189</v>
      </c>
    </row>
    <row r="290">
      <c r="A290" s="19"/>
      <c r="B290" s="19"/>
      <c r="C290" s="12" t="s">
        <v>11</v>
      </c>
      <c r="D290" s="19"/>
      <c r="E290" s="20" t="s">
        <v>270</v>
      </c>
      <c r="F290" s="21"/>
      <c r="G290" s="20">
        <v>10.0</v>
      </c>
      <c r="H290" s="22" t="s">
        <v>189</v>
      </c>
    </row>
    <row r="291">
      <c r="A291" s="19"/>
      <c r="B291" s="19"/>
      <c r="C291" s="12" t="s">
        <v>11</v>
      </c>
      <c r="D291" s="19"/>
      <c r="E291" s="20" t="s">
        <v>271</v>
      </c>
      <c r="F291" s="21"/>
      <c r="G291" s="20">
        <v>10.0</v>
      </c>
      <c r="H291" s="22" t="s">
        <v>189</v>
      </c>
    </row>
    <row r="292">
      <c r="A292" s="19"/>
      <c r="B292" s="19"/>
      <c r="C292" s="12" t="s">
        <v>11</v>
      </c>
      <c r="D292" s="19"/>
      <c r="E292" s="20" t="s">
        <v>272</v>
      </c>
      <c r="F292" s="21"/>
      <c r="G292" s="20">
        <v>10.0</v>
      </c>
      <c r="H292" s="22" t="s">
        <v>189</v>
      </c>
    </row>
    <row r="293">
      <c r="A293" s="19"/>
      <c r="B293" s="19"/>
      <c r="C293" s="12" t="s">
        <v>11</v>
      </c>
      <c r="D293" s="19"/>
      <c r="E293" s="20" t="s">
        <v>273</v>
      </c>
      <c r="F293" s="21"/>
      <c r="G293" s="20">
        <v>10.0</v>
      </c>
      <c r="H293" s="22" t="s">
        <v>189</v>
      </c>
    </row>
    <row r="294">
      <c r="A294" s="19"/>
      <c r="B294" s="19"/>
      <c r="C294" s="12" t="s">
        <v>11</v>
      </c>
      <c r="D294" s="20" t="s">
        <v>274</v>
      </c>
      <c r="E294" s="20"/>
      <c r="F294" s="21"/>
      <c r="G294" s="20">
        <v>10.0</v>
      </c>
      <c r="H294" s="22" t="s">
        <v>189</v>
      </c>
    </row>
    <row r="295">
      <c r="A295" s="19"/>
      <c r="B295" s="19"/>
      <c r="C295" s="12" t="s">
        <v>11</v>
      </c>
      <c r="D295" s="19"/>
      <c r="E295" s="20" t="s">
        <v>275</v>
      </c>
      <c r="F295" s="21"/>
      <c r="G295" s="20">
        <v>10.0</v>
      </c>
      <c r="H295" s="22" t="s">
        <v>189</v>
      </c>
    </row>
    <row r="296">
      <c r="A296" s="19"/>
      <c r="B296" s="19"/>
      <c r="C296" s="12" t="s">
        <v>11</v>
      </c>
      <c r="D296" s="19"/>
      <c r="E296" s="20" t="s">
        <v>276</v>
      </c>
      <c r="F296" s="21"/>
      <c r="G296" s="20">
        <v>10.0</v>
      </c>
      <c r="H296" s="22" t="s">
        <v>189</v>
      </c>
    </row>
    <row r="297">
      <c r="A297" s="19"/>
      <c r="B297" s="19"/>
      <c r="C297" s="12" t="s">
        <v>11</v>
      </c>
      <c r="D297" s="19"/>
      <c r="E297" s="20" t="s">
        <v>277</v>
      </c>
      <c r="F297" s="21"/>
      <c r="G297" s="20">
        <v>10.0</v>
      </c>
      <c r="H297" s="22" t="s">
        <v>189</v>
      </c>
    </row>
    <row r="298">
      <c r="A298" s="19"/>
      <c r="B298" s="19"/>
      <c r="C298" s="12" t="s">
        <v>11</v>
      </c>
      <c r="D298" s="19"/>
      <c r="E298" s="20" t="s">
        <v>278</v>
      </c>
      <c r="F298" s="21"/>
      <c r="G298" s="20">
        <v>10.0</v>
      </c>
      <c r="H298" s="22" t="s">
        <v>189</v>
      </c>
    </row>
    <row r="299">
      <c r="A299" s="19"/>
      <c r="B299" s="19"/>
      <c r="C299" s="12" t="s">
        <v>11</v>
      </c>
      <c r="D299" s="19"/>
      <c r="E299" s="20" t="s">
        <v>279</v>
      </c>
      <c r="F299" s="21"/>
      <c r="G299" s="20">
        <v>10.0</v>
      </c>
      <c r="H299" s="22" t="s">
        <v>189</v>
      </c>
    </row>
    <row r="300">
      <c r="A300" s="19"/>
      <c r="B300" s="19"/>
      <c r="C300" s="12" t="s">
        <v>11</v>
      </c>
      <c r="D300" s="19"/>
      <c r="E300" s="20" t="s">
        <v>280</v>
      </c>
      <c r="F300" s="21"/>
      <c r="G300" s="20">
        <v>10.0</v>
      </c>
      <c r="H300" s="22" t="s">
        <v>189</v>
      </c>
    </row>
    <row r="301">
      <c r="A301" s="19"/>
      <c r="B301" s="19"/>
      <c r="C301" s="12" t="s">
        <v>11</v>
      </c>
      <c r="D301" s="19"/>
      <c r="E301" s="20" t="s">
        <v>281</v>
      </c>
      <c r="F301" s="21"/>
      <c r="G301" s="20">
        <v>10.0</v>
      </c>
      <c r="H301" s="22" t="s">
        <v>189</v>
      </c>
    </row>
    <row r="302">
      <c r="A302" s="19"/>
      <c r="B302" s="19"/>
      <c r="C302" s="12" t="s">
        <v>11</v>
      </c>
      <c r="D302" s="19"/>
      <c r="E302" s="20" t="s">
        <v>282</v>
      </c>
      <c r="F302" s="21"/>
      <c r="G302" s="20">
        <v>10.0</v>
      </c>
      <c r="H302" s="22" t="s">
        <v>189</v>
      </c>
    </row>
    <row r="303">
      <c r="A303" s="19"/>
      <c r="B303" s="19"/>
      <c r="C303" s="12" t="s">
        <v>11</v>
      </c>
      <c r="D303" s="19"/>
      <c r="E303" s="20" t="s">
        <v>283</v>
      </c>
      <c r="F303" s="21"/>
      <c r="G303" s="20">
        <v>10.0</v>
      </c>
      <c r="H303" s="22" t="s">
        <v>189</v>
      </c>
    </row>
    <row r="304">
      <c r="A304" s="19"/>
      <c r="B304" s="19"/>
      <c r="C304" s="12" t="s">
        <v>11</v>
      </c>
      <c r="D304" s="20" t="s">
        <v>284</v>
      </c>
      <c r="E304" s="20"/>
      <c r="F304" s="21"/>
      <c r="G304" s="20">
        <v>9.0</v>
      </c>
      <c r="H304" s="22" t="s">
        <v>189</v>
      </c>
    </row>
    <row r="305">
      <c r="A305" s="19"/>
      <c r="B305" s="19"/>
      <c r="C305" s="12" t="s">
        <v>11</v>
      </c>
      <c r="D305" s="20" t="s">
        <v>285</v>
      </c>
      <c r="E305" s="20"/>
      <c r="F305" s="21"/>
      <c r="G305" s="20">
        <v>9.0</v>
      </c>
      <c r="H305" s="22" t="s">
        <v>189</v>
      </c>
    </row>
    <row r="306">
      <c r="A306" s="19"/>
      <c r="B306" s="19"/>
      <c r="C306" s="12" t="s">
        <v>11</v>
      </c>
      <c r="D306" s="19"/>
      <c r="E306" s="20" t="s">
        <v>286</v>
      </c>
      <c r="F306" s="21"/>
      <c r="G306" s="20">
        <v>9.0</v>
      </c>
      <c r="H306" s="22" t="s">
        <v>189</v>
      </c>
    </row>
    <row r="307">
      <c r="A307" s="19"/>
      <c r="B307" s="19"/>
      <c r="C307" s="12" t="s">
        <v>11</v>
      </c>
      <c r="D307" s="19"/>
      <c r="E307" s="20" t="s">
        <v>287</v>
      </c>
      <c r="F307" s="21"/>
      <c r="G307" s="20">
        <v>9.0</v>
      </c>
      <c r="H307" s="22" t="s">
        <v>189</v>
      </c>
    </row>
    <row r="308">
      <c r="A308" s="19"/>
      <c r="B308" s="19"/>
      <c r="C308" s="12" t="s">
        <v>11</v>
      </c>
      <c r="D308" s="19"/>
      <c r="E308" s="20" t="s">
        <v>288</v>
      </c>
      <c r="F308" s="21"/>
      <c r="G308" s="20">
        <v>9.0</v>
      </c>
      <c r="H308" s="22" t="s">
        <v>189</v>
      </c>
    </row>
    <row r="309">
      <c r="A309" s="19"/>
      <c r="B309" s="19"/>
      <c r="C309" s="12" t="s">
        <v>11</v>
      </c>
      <c r="D309" s="19"/>
      <c r="E309" s="20" t="s">
        <v>289</v>
      </c>
      <c r="F309" s="21"/>
      <c r="G309" s="20">
        <v>11.0</v>
      </c>
      <c r="H309" s="22" t="s">
        <v>189</v>
      </c>
    </row>
    <row r="310">
      <c r="A310" s="19"/>
      <c r="B310" s="19"/>
      <c r="C310" s="12" t="s">
        <v>11</v>
      </c>
      <c r="D310" s="19"/>
      <c r="E310" s="20" t="s">
        <v>290</v>
      </c>
      <c r="F310" s="21"/>
      <c r="G310" s="20">
        <v>11.0</v>
      </c>
      <c r="H310" s="22" t="s">
        <v>189</v>
      </c>
    </row>
    <row r="311">
      <c r="A311" s="19"/>
      <c r="B311" s="19"/>
      <c r="C311" s="12" t="s">
        <v>11</v>
      </c>
      <c r="D311" s="19"/>
      <c r="E311" s="20" t="s">
        <v>291</v>
      </c>
      <c r="F311" s="21"/>
      <c r="G311" s="20">
        <v>11.0</v>
      </c>
      <c r="H311" s="22" t="s">
        <v>189</v>
      </c>
    </row>
    <row r="312">
      <c r="A312" s="19"/>
      <c r="B312" s="19"/>
      <c r="C312" s="12" t="s">
        <v>11</v>
      </c>
      <c r="D312" s="19"/>
      <c r="E312" s="20" t="s">
        <v>292</v>
      </c>
      <c r="F312" s="21"/>
      <c r="G312" s="20">
        <v>9.0</v>
      </c>
      <c r="H312" s="22" t="s">
        <v>189</v>
      </c>
    </row>
    <row r="313">
      <c r="A313" s="19"/>
      <c r="B313" s="19"/>
      <c r="C313" s="12" t="s">
        <v>11</v>
      </c>
      <c r="D313" s="19"/>
      <c r="E313" s="20" t="s">
        <v>293</v>
      </c>
      <c r="F313" s="21"/>
      <c r="G313" s="20">
        <v>9.0</v>
      </c>
      <c r="H313" s="22" t="s">
        <v>189</v>
      </c>
    </row>
    <row r="314">
      <c r="A314" s="19"/>
      <c r="B314" s="19"/>
      <c r="C314" s="12" t="s">
        <v>11</v>
      </c>
      <c r="D314" s="19"/>
      <c r="E314" s="20" t="s">
        <v>294</v>
      </c>
      <c r="F314" s="21"/>
      <c r="G314" s="20">
        <v>9.0</v>
      </c>
      <c r="H314" s="22" t="s">
        <v>189</v>
      </c>
    </row>
    <row r="315">
      <c r="A315" s="19"/>
      <c r="B315" s="19"/>
      <c r="C315" s="12" t="s">
        <v>11</v>
      </c>
      <c r="D315" s="20" t="s">
        <v>295</v>
      </c>
      <c r="E315" s="20"/>
      <c r="F315" s="21"/>
      <c r="G315" s="20">
        <v>2.0</v>
      </c>
      <c r="H315" s="22" t="s">
        <v>189</v>
      </c>
    </row>
    <row r="316">
      <c r="A316" s="19"/>
      <c r="B316" s="19"/>
      <c r="C316" s="12" t="s">
        <v>11</v>
      </c>
      <c r="D316" s="19"/>
      <c r="E316" s="20" t="s">
        <v>296</v>
      </c>
      <c r="F316" s="21"/>
      <c r="G316" s="20">
        <v>9.0</v>
      </c>
      <c r="H316" s="22" t="s">
        <v>189</v>
      </c>
    </row>
    <row r="317">
      <c r="A317" s="19"/>
      <c r="B317" s="19"/>
      <c r="C317" s="12" t="s">
        <v>11</v>
      </c>
      <c r="D317" s="19"/>
      <c r="E317" s="20" t="s">
        <v>297</v>
      </c>
      <c r="F317" s="21"/>
      <c r="G317" s="20">
        <v>9.0</v>
      </c>
      <c r="H317" s="22" t="s">
        <v>189</v>
      </c>
    </row>
    <row r="318">
      <c r="A318" s="19"/>
      <c r="B318" s="19"/>
      <c r="C318" s="12" t="s">
        <v>11</v>
      </c>
      <c r="D318" s="19"/>
      <c r="E318" s="20" t="s">
        <v>298</v>
      </c>
      <c r="F318" s="21"/>
      <c r="G318" s="20">
        <v>9.0</v>
      </c>
      <c r="H318" s="22" t="s">
        <v>189</v>
      </c>
    </row>
    <row r="319">
      <c r="A319" s="19"/>
      <c r="B319" s="19"/>
      <c r="C319" s="12" t="s">
        <v>11</v>
      </c>
      <c r="D319" s="19"/>
      <c r="E319" s="20" t="s">
        <v>299</v>
      </c>
      <c r="F319" s="21"/>
      <c r="G319" s="20">
        <v>11.0</v>
      </c>
      <c r="H319" s="22" t="s">
        <v>189</v>
      </c>
    </row>
    <row r="320">
      <c r="A320" s="19"/>
      <c r="B320" s="19"/>
      <c r="C320" s="12" t="s">
        <v>11</v>
      </c>
      <c r="D320" s="19"/>
      <c r="E320" s="20" t="s">
        <v>300</v>
      </c>
      <c r="F320" s="21"/>
      <c r="G320" s="20">
        <v>11.0</v>
      </c>
      <c r="H320" s="22" t="s">
        <v>189</v>
      </c>
    </row>
    <row r="321">
      <c r="A321" s="19"/>
      <c r="B321" s="19"/>
      <c r="C321" s="12" t="s">
        <v>11</v>
      </c>
      <c r="D321" s="19"/>
      <c r="E321" s="20" t="s">
        <v>301</v>
      </c>
      <c r="F321" s="21"/>
      <c r="G321" s="20">
        <v>11.0</v>
      </c>
      <c r="H321" s="22" t="s">
        <v>189</v>
      </c>
    </row>
    <row r="322">
      <c r="A322" s="19"/>
      <c r="B322" s="19"/>
      <c r="C322" s="12" t="s">
        <v>11</v>
      </c>
      <c r="D322" s="19"/>
      <c r="E322" s="20" t="s">
        <v>302</v>
      </c>
      <c r="F322" s="21"/>
      <c r="G322" s="20">
        <v>9.0</v>
      </c>
      <c r="H322" s="22" t="s">
        <v>189</v>
      </c>
    </row>
    <row r="323">
      <c r="A323" s="19"/>
      <c r="B323" s="19"/>
      <c r="C323" s="12" t="s">
        <v>11</v>
      </c>
      <c r="D323" s="19"/>
      <c r="E323" s="20" t="s">
        <v>303</v>
      </c>
      <c r="F323" s="21"/>
      <c r="G323" s="20">
        <v>9.0</v>
      </c>
      <c r="H323" s="22" t="s">
        <v>189</v>
      </c>
    </row>
    <row r="324">
      <c r="A324" s="19"/>
      <c r="B324" s="19"/>
      <c r="C324" s="12" t="s">
        <v>11</v>
      </c>
      <c r="D324" s="19"/>
      <c r="E324" s="20" t="s">
        <v>304</v>
      </c>
      <c r="F324" s="21"/>
      <c r="G324" s="20">
        <v>9.0</v>
      </c>
      <c r="H324" s="22" t="s">
        <v>189</v>
      </c>
    </row>
    <row r="325">
      <c r="A325" s="29"/>
      <c r="B325" s="29" t="s">
        <v>305</v>
      </c>
      <c r="C325" s="29"/>
      <c r="D325" s="29"/>
      <c r="E325" s="30" t="s">
        <v>25</v>
      </c>
      <c r="F325" s="31">
        <f>sum(F240:F324)</f>
        <v>0</v>
      </c>
      <c r="G325" s="29">
        <v>12.0</v>
      </c>
      <c r="H325" s="29"/>
    </row>
    <row r="326">
      <c r="A326" s="28"/>
      <c r="B326" s="28"/>
      <c r="C326" s="36"/>
      <c r="D326" s="19"/>
      <c r="E326" s="20"/>
      <c r="F326" s="27"/>
      <c r="G326" s="19"/>
      <c r="H326" s="19"/>
    </row>
    <row r="327">
      <c r="A327" s="29"/>
      <c r="B327" s="29" t="s">
        <v>306</v>
      </c>
      <c r="C327" s="29"/>
      <c r="D327" s="29"/>
      <c r="E327" s="30" t="s">
        <v>25</v>
      </c>
      <c r="F327" s="31">
        <f>F237-F325</f>
        <v>0</v>
      </c>
      <c r="G327" s="29">
        <v>13.0</v>
      </c>
      <c r="H327" s="29"/>
    </row>
    <row r="328">
      <c r="A328" s="19"/>
      <c r="B328" s="19"/>
      <c r="C328" s="12" t="s">
        <v>11</v>
      </c>
      <c r="D328" s="19"/>
      <c r="E328" s="20"/>
      <c r="F328" s="27"/>
      <c r="G328" s="19"/>
      <c r="H328" s="19"/>
    </row>
    <row r="329">
      <c r="A329" s="16"/>
      <c r="B329" s="16" t="s">
        <v>307</v>
      </c>
      <c r="C329" s="16" t="s">
        <v>11</v>
      </c>
      <c r="D329" s="17"/>
      <c r="E329" s="17"/>
      <c r="F329" s="18"/>
      <c r="G329" s="17" t="s">
        <v>12</v>
      </c>
      <c r="H329" s="18"/>
    </row>
    <row r="330">
      <c r="A330" s="19"/>
      <c r="B330" s="19"/>
      <c r="C330" s="12" t="s">
        <v>11</v>
      </c>
      <c r="D330" s="20" t="s">
        <v>308</v>
      </c>
      <c r="E330" s="20"/>
      <c r="F330" s="21"/>
      <c r="G330" s="20">
        <v>15.0</v>
      </c>
      <c r="H330" s="22" t="s">
        <v>189</v>
      </c>
    </row>
    <row r="331">
      <c r="A331" s="19"/>
      <c r="B331" s="19"/>
      <c r="C331" s="12" t="s">
        <v>11</v>
      </c>
      <c r="D331" s="19"/>
      <c r="E331" s="20" t="s">
        <v>309</v>
      </c>
      <c r="F331" s="21"/>
      <c r="G331" s="20">
        <v>15.0</v>
      </c>
      <c r="H331" s="22" t="s">
        <v>189</v>
      </c>
    </row>
    <row r="332">
      <c r="A332" s="19"/>
      <c r="B332" s="19"/>
      <c r="C332" s="12" t="s">
        <v>11</v>
      </c>
      <c r="D332" s="19"/>
      <c r="E332" s="20" t="s">
        <v>310</v>
      </c>
      <c r="F332" s="21"/>
      <c r="G332" s="20">
        <v>14.0</v>
      </c>
      <c r="H332" s="22" t="s">
        <v>189</v>
      </c>
    </row>
    <row r="333">
      <c r="A333" s="19"/>
      <c r="B333" s="19"/>
      <c r="C333" s="12" t="s">
        <v>11</v>
      </c>
      <c r="D333" s="20" t="s">
        <v>311</v>
      </c>
      <c r="E333" s="20"/>
      <c r="F333" s="21"/>
      <c r="G333" s="20" t="s">
        <v>12</v>
      </c>
      <c r="H333" s="22" t="s">
        <v>189</v>
      </c>
    </row>
    <row r="334">
      <c r="A334" s="19"/>
      <c r="B334" s="19"/>
      <c r="C334" s="12" t="s">
        <v>11</v>
      </c>
      <c r="D334" s="19"/>
      <c r="E334" s="20" t="s">
        <v>312</v>
      </c>
      <c r="F334" s="21"/>
      <c r="G334" s="20">
        <v>15.0</v>
      </c>
      <c r="H334" s="22" t="s">
        <v>189</v>
      </c>
    </row>
    <row r="335">
      <c r="A335" s="19"/>
      <c r="B335" s="19"/>
      <c r="C335" s="12" t="s">
        <v>11</v>
      </c>
      <c r="D335" s="19"/>
      <c r="E335" s="20" t="s">
        <v>313</v>
      </c>
      <c r="F335" s="21"/>
      <c r="G335" s="20">
        <v>14.0</v>
      </c>
      <c r="H335" s="22" t="s">
        <v>189</v>
      </c>
    </row>
    <row r="336">
      <c r="A336" s="19"/>
      <c r="B336" s="19"/>
      <c r="C336" s="12" t="s">
        <v>11</v>
      </c>
      <c r="D336" s="20" t="s">
        <v>314</v>
      </c>
      <c r="E336" s="20"/>
      <c r="F336" s="21"/>
      <c r="G336" s="20" t="s">
        <v>12</v>
      </c>
      <c r="H336" s="22" t="s">
        <v>189</v>
      </c>
    </row>
    <row r="337">
      <c r="A337" s="19"/>
      <c r="B337" s="19"/>
      <c r="C337" s="12" t="s">
        <v>11</v>
      </c>
      <c r="D337" s="19"/>
      <c r="E337" s="20" t="s">
        <v>315</v>
      </c>
      <c r="F337" s="21"/>
      <c r="G337" s="20">
        <v>15.0</v>
      </c>
      <c r="H337" s="22" t="s">
        <v>189</v>
      </c>
    </row>
    <row r="338">
      <c r="A338" s="19"/>
      <c r="B338" s="19"/>
      <c r="C338" s="12" t="s">
        <v>11</v>
      </c>
      <c r="D338" s="19"/>
      <c r="E338" s="20" t="s">
        <v>316</v>
      </c>
      <c r="F338" s="21"/>
      <c r="G338" s="20">
        <v>14.0</v>
      </c>
      <c r="H338" s="22" t="s">
        <v>189</v>
      </c>
    </row>
    <row r="339">
      <c r="A339" s="19"/>
      <c r="B339" s="19"/>
      <c r="C339" s="12" t="s">
        <v>11</v>
      </c>
      <c r="D339" s="20" t="s">
        <v>317</v>
      </c>
      <c r="E339" s="20"/>
      <c r="F339" s="21"/>
      <c r="G339" s="20" t="s">
        <v>12</v>
      </c>
      <c r="H339" s="22" t="s">
        <v>189</v>
      </c>
    </row>
    <row r="340">
      <c r="A340" s="19"/>
      <c r="B340" s="19"/>
      <c r="C340" s="12" t="s">
        <v>11</v>
      </c>
      <c r="D340" s="19"/>
      <c r="E340" s="20" t="s">
        <v>318</v>
      </c>
      <c r="F340" s="21"/>
      <c r="G340" s="20">
        <v>15.0</v>
      </c>
      <c r="H340" s="22" t="s">
        <v>189</v>
      </c>
    </row>
    <row r="341">
      <c r="A341" s="19"/>
      <c r="B341" s="19"/>
      <c r="C341" s="12" t="s">
        <v>11</v>
      </c>
      <c r="D341" s="19"/>
      <c r="E341" s="20" t="s">
        <v>319</v>
      </c>
      <c r="F341" s="21"/>
      <c r="G341" s="20">
        <v>14.0</v>
      </c>
      <c r="H341" s="22" t="s">
        <v>189</v>
      </c>
    </row>
    <row r="342">
      <c r="A342" s="19"/>
      <c r="B342" s="19"/>
      <c r="C342" s="12" t="s">
        <v>11</v>
      </c>
      <c r="D342" s="20" t="s">
        <v>320</v>
      </c>
      <c r="E342" s="20"/>
      <c r="F342" s="21"/>
      <c r="G342" s="20" t="s">
        <v>12</v>
      </c>
      <c r="H342" s="22" t="s">
        <v>189</v>
      </c>
    </row>
    <row r="343">
      <c r="A343" s="19"/>
      <c r="B343" s="19"/>
      <c r="C343" s="12" t="s">
        <v>11</v>
      </c>
      <c r="D343" s="19"/>
      <c r="E343" s="20" t="s">
        <v>321</v>
      </c>
      <c r="F343" s="21"/>
      <c r="G343" s="20">
        <v>15.0</v>
      </c>
      <c r="H343" s="22" t="s">
        <v>189</v>
      </c>
    </row>
    <row r="344">
      <c r="A344" s="19"/>
      <c r="B344" s="19"/>
      <c r="C344" s="12" t="s">
        <v>11</v>
      </c>
      <c r="D344" s="19"/>
      <c r="E344" s="20" t="s">
        <v>322</v>
      </c>
      <c r="F344" s="21"/>
      <c r="G344" s="20">
        <v>14.0</v>
      </c>
      <c r="H344" s="22" t="s">
        <v>189</v>
      </c>
    </row>
    <row r="345">
      <c r="A345" s="19"/>
      <c r="B345" s="19"/>
      <c r="C345" s="12" t="s">
        <v>11</v>
      </c>
      <c r="D345" s="20" t="s">
        <v>323</v>
      </c>
      <c r="E345" s="20"/>
      <c r="F345" s="21"/>
      <c r="G345" s="20" t="s">
        <v>12</v>
      </c>
      <c r="H345" s="22" t="s">
        <v>189</v>
      </c>
    </row>
    <row r="346">
      <c r="A346" s="19"/>
      <c r="B346" s="19"/>
      <c r="C346" s="12" t="s">
        <v>11</v>
      </c>
      <c r="D346" s="19"/>
      <c r="E346" s="20" t="s">
        <v>324</v>
      </c>
      <c r="F346" s="21"/>
      <c r="G346" s="20">
        <v>16.0</v>
      </c>
      <c r="H346" s="22" t="s">
        <v>189</v>
      </c>
    </row>
    <row r="347">
      <c r="A347" s="19"/>
      <c r="B347" s="19"/>
      <c r="C347" s="12" t="s">
        <v>11</v>
      </c>
      <c r="D347" s="19"/>
      <c r="E347" s="20" t="s">
        <v>325</v>
      </c>
      <c r="F347" s="21"/>
      <c r="G347" s="20">
        <v>14.0</v>
      </c>
      <c r="H347" s="22" t="s">
        <v>189</v>
      </c>
    </row>
    <row r="348">
      <c r="A348" s="19"/>
      <c r="B348" s="19"/>
      <c r="C348" s="12" t="s">
        <v>11</v>
      </c>
      <c r="D348" s="20" t="s">
        <v>326</v>
      </c>
      <c r="E348" s="20"/>
      <c r="F348" s="21"/>
      <c r="G348" s="20" t="s">
        <v>12</v>
      </c>
      <c r="H348" s="22" t="s">
        <v>189</v>
      </c>
    </row>
    <row r="349">
      <c r="A349" s="19"/>
      <c r="B349" s="19"/>
      <c r="C349" s="12" t="s">
        <v>11</v>
      </c>
      <c r="D349" s="19"/>
      <c r="E349" s="20" t="s">
        <v>327</v>
      </c>
      <c r="F349" s="21"/>
      <c r="G349" s="20">
        <v>16.0</v>
      </c>
      <c r="H349" s="22" t="s">
        <v>189</v>
      </c>
    </row>
    <row r="350">
      <c r="A350" s="19"/>
      <c r="B350" s="19"/>
      <c r="C350" s="12" t="s">
        <v>11</v>
      </c>
      <c r="D350" s="19"/>
      <c r="E350" s="20" t="s">
        <v>328</v>
      </c>
      <c r="F350" s="21"/>
      <c r="G350" s="20">
        <v>14.0</v>
      </c>
      <c r="H350" s="22" t="s">
        <v>189</v>
      </c>
    </row>
    <row r="351">
      <c r="A351" s="19"/>
      <c r="B351" s="19"/>
      <c r="C351" s="12" t="s">
        <v>11</v>
      </c>
      <c r="D351" s="20" t="s">
        <v>329</v>
      </c>
      <c r="E351" s="20"/>
      <c r="F351" s="21"/>
      <c r="G351" s="20" t="s">
        <v>12</v>
      </c>
      <c r="H351" s="22" t="s">
        <v>189</v>
      </c>
    </row>
    <row r="352">
      <c r="A352" s="19"/>
      <c r="B352" s="19"/>
      <c r="C352" s="12" t="s">
        <v>11</v>
      </c>
      <c r="D352" s="19"/>
      <c r="E352" s="20" t="s">
        <v>330</v>
      </c>
      <c r="F352" s="21"/>
      <c r="G352" s="20">
        <v>16.0</v>
      </c>
      <c r="H352" s="22" t="s">
        <v>189</v>
      </c>
    </row>
    <row r="353">
      <c r="A353" s="19"/>
      <c r="B353" s="19"/>
      <c r="C353" s="12" t="s">
        <v>11</v>
      </c>
      <c r="D353" s="19"/>
      <c r="E353" s="20" t="s">
        <v>331</v>
      </c>
      <c r="F353" s="21"/>
      <c r="G353" s="20">
        <v>14.0</v>
      </c>
      <c r="H353" s="22" t="s">
        <v>189</v>
      </c>
    </row>
    <row r="354">
      <c r="A354" s="19"/>
      <c r="B354" s="19"/>
      <c r="C354" s="12" t="s">
        <v>11</v>
      </c>
      <c r="D354" s="20" t="s">
        <v>332</v>
      </c>
      <c r="E354" s="20"/>
      <c r="F354" s="21"/>
      <c r="G354" s="20" t="s">
        <v>12</v>
      </c>
      <c r="H354" s="22" t="s">
        <v>189</v>
      </c>
    </row>
    <row r="355">
      <c r="A355" s="19"/>
      <c r="B355" s="19"/>
      <c r="C355" s="12" t="s">
        <v>11</v>
      </c>
      <c r="D355" s="19"/>
      <c r="E355" s="20" t="s">
        <v>333</v>
      </c>
      <c r="F355" s="21"/>
      <c r="G355" s="20">
        <v>16.0</v>
      </c>
      <c r="H355" s="22" t="s">
        <v>189</v>
      </c>
    </row>
    <row r="356">
      <c r="A356" s="19"/>
      <c r="B356" s="19"/>
      <c r="C356" s="12" t="s">
        <v>11</v>
      </c>
      <c r="D356" s="19"/>
      <c r="E356" s="20" t="s">
        <v>334</v>
      </c>
      <c r="F356" s="21"/>
      <c r="G356" s="20">
        <v>14.0</v>
      </c>
      <c r="H356" s="22" t="s">
        <v>189</v>
      </c>
    </row>
    <row r="357">
      <c r="A357" s="19"/>
      <c r="B357" s="19"/>
      <c r="C357" s="12" t="s">
        <v>11</v>
      </c>
      <c r="D357" s="19"/>
      <c r="E357" s="20" t="s">
        <v>335</v>
      </c>
      <c r="F357" s="21"/>
      <c r="G357" s="20">
        <v>16.0</v>
      </c>
      <c r="H357" s="22" t="s">
        <v>189</v>
      </c>
    </row>
    <row r="358">
      <c r="A358" s="19"/>
      <c r="B358" s="19"/>
      <c r="C358" s="12" t="s">
        <v>11</v>
      </c>
      <c r="D358" s="19"/>
      <c r="E358" s="20" t="s">
        <v>336</v>
      </c>
      <c r="F358" s="21"/>
      <c r="G358" s="20">
        <v>16.0</v>
      </c>
      <c r="H358" s="22" t="s">
        <v>189</v>
      </c>
    </row>
    <row r="359">
      <c r="A359" s="19"/>
      <c r="B359" s="19"/>
      <c r="C359" s="12" t="s">
        <v>11</v>
      </c>
      <c r="D359" s="20" t="s">
        <v>337</v>
      </c>
      <c r="E359" s="20"/>
      <c r="F359" s="21"/>
      <c r="G359" s="20" t="s">
        <v>12</v>
      </c>
      <c r="H359" s="22" t="s">
        <v>189</v>
      </c>
    </row>
    <row r="360">
      <c r="A360" s="19"/>
      <c r="B360" s="19"/>
      <c r="C360" s="12" t="s">
        <v>11</v>
      </c>
      <c r="D360" s="19"/>
      <c r="E360" s="20" t="s">
        <v>338</v>
      </c>
      <c r="F360" s="21"/>
      <c r="G360" s="20">
        <v>16.0</v>
      </c>
      <c r="H360" s="22" t="s">
        <v>189</v>
      </c>
    </row>
    <row r="361">
      <c r="A361" s="19"/>
      <c r="B361" s="19"/>
      <c r="C361" s="12" t="s">
        <v>11</v>
      </c>
      <c r="D361" s="19"/>
      <c r="E361" s="20" t="s">
        <v>339</v>
      </c>
      <c r="F361" s="21"/>
      <c r="G361" s="20">
        <v>14.0</v>
      </c>
      <c r="H361" s="22" t="s">
        <v>189</v>
      </c>
    </row>
    <row r="362">
      <c r="A362" s="19"/>
      <c r="B362" s="19"/>
      <c r="C362" s="12" t="s">
        <v>11</v>
      </c>
      <c r="D362" s="19"/>
      <c r="E362" s="20" t="s">
        <v>340</v>
      </c>
      <c r="F362" s="21"/>
      <c r="G362" s="20">
        <v>16.0</v>
      </c>
      <c r="H362" s="22" t="s">
        <v>189</v>
      </c>
    </row>
    <row r="363">
      <c r="A363" s="19"/>
      <c r="B363" s="19"/>
      <c r="C363" s="12" t="s">
        <v>11</v>
      </c>
      <c r="D363" s="20" t="s">
        <v>341</v>
      </c>
      <c r="E363" s="20"/>
      <c r="F363" s="21"/>
      <c r="G363" s="20">
        <v>16.0</v>
      </c>
      <c r="H363" s="22" t="s">
        <v>189</v>
      </c>
    </row>
    <row r="364">
      <c r="A364" s="19"/>
      <c r="B364" s="19"/>
      <c r="C364" s="12" t="s">
        <v>11</v>
      </c>
      <c r="D364" s="20" t="s">
        <v>342</v>
      </c>
      <c r="E364" s="20"/>
      <c r="F364" s="21"/>
      <c r="G364" s="20">
        <v>16.0</v>
      </c>
      <c r="H364" s="22" t="s">
        <v>189</v>
      </c>
    </row>
    <row r="365">
      <c r="A365" s="19"/>
      <c r="B365" s="19"/>
      <c r="C365" s="12" t="s">
        <v>11</v>
      </c>
      <c r="D365" s="19"/>
      <c r="E365" s="20" t="s">
        <v>343</v>
      </c>
      <c r="F365" s="21"/>
      <c r="G365" s="20">
        <v>16.0</v>
      </c>
      <c r="H365" s="22" t="s">
        <v>189</v>
      </c>
    </row>
    <row r="366">
      <c r="A366" s="19"/>
      <c r="B366" s="19"/>
      <c r="C366" s="12" t="s">
        <v>11</v>
      </c>
      <c r="D366" s="19"/>
      <c r="E366" s="20" t="s">
        <v>344</v>
      </c>
      <c r="F366" s="21"/>
      <c r="G366" s="20">
        <v>14.0</v>
      </c>
      <c r="H366" s="22" t="s">
        <v>189</v>
      </c>
    </row>
    <row r="367">
      <c r="A367" s="19"/>
      <c r="B367" s="19"/>
      <c r="C367" s="12" t="s">
        <v>11</v>
      </c>
      <c r="D367" s="19"/>
      <c r="E367" s="20" t="s">
        <v>345</v>
      </c>
      <c r="F367" s="21"/>
      <c r="G367" s="20">
        <v>16.0</v>
      </c>
      <c r="H367" s="22" t="s">
        <v>189</v>
      </c>
    </row>
    <row r="368">
      <c r="A368" s="19"/>
      <c r="B368" s="19"/>
      <c r="C368" s="12" t="s">
        <v>11</v>
      </c>
      <c r="D368" s="20" t="s">
        <v>346</v>
      </c>
      <c r="E368" s="20"/>
      <c r="F368" s="21"/>
      <c r="G368" s="20">
        <v>16.0</v>
      </c>
      <c r="H368" s="22" t="s">
        <v>189</v>
      </c>
    </row>
    <row r="369">
      <c r="A369" s="19"/>
      <c r="B369" s="19"/>
      <c r="C369" s="12" t="s">
        <v>11</v>
      </c>
      <c r="D369" s="19"/>
      <c r="E369" s="20" t="s">
        <v>347</v>
      </c>
      <c r="F369" s="21"/>
      <c r="G369" s="20">
        <v>16.0</v>
      </c>
      <c r="H369" s="22" t="s">
        <v>189</v>
      </c>
    </row>
    <row r="370">
      <c r="A370" s="19"/>
      <c r="B370" s="19"/>
      <c r="C370" s="12" t="s">
        <v>11</v>
      </c>
      <c r="D370" s="19"/>
      <c r="E370" s="20" t="s">
        <v>348</v>
      </c>
      <c r="F370" s="21"/>
      <c r="G370" s="20">
        <v>14.0</v>
      </c>
      <c r="H370" s="22" t="s">
        <v>189</v>
      </c>
    </row>
    <row r="371">
      <c r="A371" s="19"/>
      <c r="B371" s="19"/>
      <c r="C371" s="12" t="s">
        <v>11</v>
      </c>
      <c r="D371" s="19"/>
      <c r="E371" s="20" t="s">
        <v>349</v>
      </c>
      <c r="F371" s="21"/>
      <c r="G371" s="20">
        <v>16.0</v>
      </c>
      <c r="H371" s="22" t="s">
        <v>189</v>
      </c>
    </row>
    <row r="372">
      <c r="A372" s="19"/>
      <c r="B372" s="19"/>
      <c r="C372" s="12" t="s">
        <v>11</v>
      </c>
      <c r="D372" s="20" t="s">
        <v>350</v>
      </c>
      <c r="E372" s="20"/>
      <c r="F372" s="21"/>
      <c r="G372" s="20">
        <v>16.0</v>
      </c>
      <c r="H372" s="22" t="s">
        <v>189</v>
      </c>
    </row>
    <row r="373">
      <c r="A373" s="19"/>
      <c r="B373" s="19"/>
      <c r="C373" s="12" t="s">
        <v>11</v>
      </c>
      <c r="D373" s="19"/>
      <c r="E373" s="20" t="s">
        <v>351</v>
      </c>
      <c r="F373" s="21"/>
      <c r="G373" s="20">
        <v>16.0</v>
      </c>
      <c r="H373" s="22" t="s">
        <v>189</v>
      </c>
    </row>
    <row r="374">
      <c r="A374" s="19"/>
      <c r="B374" s="19"/>
      <c r="C374" s="12" t="s">
        <v>11</v>
      </c>
      <c r="D374" s="19"/>
      <c r="E374" s="20" t="s">
        <v>352</v>
      </c>
      <c r="F374" s="21"/>
      <c r="G374" s="20">
        <v>16.0</v>
      </c>
      <c r="H374" s="22" t="s">
        <v>189</v>
      </c>
    </row>
    <row r="375">
      <c r="A375" s="19"/>
      <c r="B375" s="19"/>
      <c r="C375" s="12" t="s">
        <v>11</v>
      </c>
      <c r="D375" s="19"/>
      <c r="E375" s="20" t="s">
        <v>353</v>
      </c>
      <c r="F375" s="21"/>
      <c r="G375" s="20">
        <v>14.0</v>
      </c>
      <c r="H375" s="22" t="s">
        <v>189</v>
      </c>
    </row>
    <row r="376">
      <c r="A376" s="19"/>
      <c r="B376" s="19"/>
      <c r="C376" s="12" t="s">
        <v>11</v>
      </c>
      <c r="D376" s="19"/>
      <c r="E376" s="20" t="s">
        <v>354</v>
      </c>
      <c r="F376" s="21"/>
      <c r="G376" s="20">
        <v>14.0</v>
      </c>
      <c r="H376" s="22" t="s">
        <v>189</v>
      </c>
    </row>
    <row r="377">
      <c r="A377" s="19"/>
      <c r="B377" s="19"/>
      <c r="C377" s="12" t="s">
        <v>11</v>
      </c>
      <c r="D377" s="20" t="s">
        <v>355</v>
      </c>
      <c r="E377" s="20"/>
      <c r="F377" s="21"/>
      <c r="G377" s="20">
        <v>16.0</v>
      </c>
      <c r="H377" s="22" t="s">
        <v>189</v>
      </c>
    </row>
    <row r="378">
      <c r="A378" s="19"/>
      <c r="B378" s="19"/>
      <c r="C378" s="12" t="s">
        <v>11</v>
      </c>
      <c r="D378" s="19"/>
      <c r="E378" s="20" t="s">
        <v>356</v>
      </c>
      <c r="F378" s="21"/>
      <c r="G378" s="20">
        <v>16.0</v>
      </c>
      <c r="H378" s="22" t="s">
        <v>189</v>
      </c>
    </row>
    <row r="379">
      <c r="A379" s="19"/>
      <c r="B379" s="19"/>
      <c r="C379" s="12" t="s">
        <v>11</v>
      </c>
      <c r="D379" s="19"/>
      <c r="E379" s="20" t="s">
        <v>357</v>
      </c>
      <c r="F379" s="21"/>
      <c r="G379" s="20">
        <v>16.0</v>
      </c>
      <c r="H379" s="22" t="s">
        <v>189</v>
      </c>
    </row>
    <row r="380">
      <c r="A380" s="19"/>
      <c r="B380" s="19"/>
      <c r="C380" s="12" t="s">
        <v>11</v>
      </c>
      <c r="D380" s="20" t="s">
        <v>358</v>
      </c>
      <c r="E380" s="20"/>
      <c r="F380" s="21"/>
      <c r="G380" s="20">
        <v>16.0</v>
      </c>
      <c r="H380" s="22" t="s">
        <v>189</v>
      </c>
    </row>
    <row r="381">
      <c r="A381" s="19"/>
      <c r="B381" s="19"/>
      <c r="C381" s="23" t="s">
        <v>359</v>
      </c>
      <c r="D381" s="26"/>
      <c r="E381" s="26"/>
      <c r="F381" s="39"/>
      <c r="G381" s="26">
        <v>15.0</v>
      </c>
      <c r="H381" s="26"/>
    </row>
    <row r="382">
      <c r="A382" s="19"/>
      <c r="B382" s="19"/>
      <c r="C382" s="12" t="s">
        <v>11</v>
      </c>
      <c r="D382" s="20" t="s">
        <v>360</v>
      </c>
      <c r="E382" s="20"/>
      <c r="F382" s="21"/>
      <c r="G382" s="20">
        <v>18.0</v>
      </c>
      <c r="H382" s="22" t="s">
        <v>189</v>
      </c>
    </row>
    <row r="383">
      <c r="A383" s="19"/>
      <c r="B383" s="19"/>
      <c r="C383" s="12" t="s">
        <v>11</v>
      </c>
      <c r="D383" s="20"/>
      <c r="E383" s="20" t="s">
        <v>361</v>
      </c>
      <c r="F383" s="21"/>
      <c r="G383" s="20">
        <v>18.0</v>
      </c>
      <c r="H383" s="22" t="s">
        <v>189</v>
      </c>
    </row>
    <row r="384">
      <c r="A384" s="19"/>
      <c r="B384" s="19"/>
      <c r="C384" s="12" t="s">
        <v>11</v>
      </c>
      <c r="D384" s="19"/>
      <c r="E384" s="20" t="s">
        <v>362</v>
      </c>
      <c r="F384" s="21"/>
      <c r="G384" s="20">
        <v>18.0</v>
      </c>
      <c r="H384" s="22" t="s">
        <v>189</v>
      </c>
    </row>
    <row r="385">
      <c r="A385" s="19"/>
      <c r="B385" s="19"/>
      <c r="C385" s="12" t="s">
        <v>11</v>
      </c>
      <c r="D385" s="19"/>
      <c r="E385" s="20" t="s">
        <v>363</v>
      </c>
      <c r="F385" s="21"/>
      <c r="G385" s="20">
        <v>21.0</v>
      </c>
      <c r="H385" s="22" t="s">
        <v>189</v>
      </c>
    </row>
    <row r="386">
      <c r="A386" s="19"/>
      <c r="B386" s="19"/>
      <c r="C386" s="12" t="s">
        <v>11</v>
      </c>
      <c r="D386" s="19"/>
      <c r="E386" s="20" t="s">
        <v>364</v>
      </c>
      <c r="F386" s="21"/>
      <c r="G386" s="20">
        <v>21.0</v>
      </c>
      <c r="H386" s="22" t="s">
        <v>189</v>
      </c>
    </row>
    <row r="387">
      <c r="A387" s="19"/>
      <c r="B387" s="19"/>
      <c r="C387" s="12" t="s">
        <v>11</v>
      </c>
      <c r="D387" s="19"/>
      <c r="E387" s="20" t="s">
        <v>365</v>
      </c>
      <c r="F387" s="21"/>
      <c r="G387" s="20">
        <v>21.0</v>
      </c>
      <c r="H387" s="22" t="s">
        <v>189</v>
      </c>
    </row>
    <row r="388">
      <c r="A388" s="19"/>
      <c r="B388" s="19"/>
      <c r="C388" s="12" t="s">
        <v>11</v>
      </c>
      <c r="D388" s="19"/>
      <c r="E388" s="20" t="s">
        <v>366</v>
      </c>
      <c r="F388" s="21"/>
      <c r="G388" s="20">
        <v>18.0</v>
      </c>
      <c r="H388" s="22" t="s">
        <v>189</v>
      </c>
    </row>
    <row r="389">
      <c r="A389" s="19"/>
      <c r="B389" s="19"/>
      <c r="C389" s="12" t="s">
        <v>11</v>
      </c>
      <c r="D389" s="20" t="s">
        <v>367</v>
      </c>
      <c r="E389" s="20"/>
      <c r="F389" s="21"/>
      <c r="G389" s="20">
        <v>20.0</v>
      </c>
      <c r="H389" s="22" t="s">
        <v>189</v>
      </c>
    </row>
    <row r="390">
      <c r="A390" s="19"/>
      <c r="B390" s="19"/>
      <c r="C390" s="12" t="s">
        <v>11</v>
      </c>
      <c r="D390" s="19"/>
      <c r="E390" s="20" t="s">
        <v>368</v>
      </c>
      <c r="F390" s="21"/>
      <c r="G390" s="20">
        <v>20.0</v>
      </c>
      <c r="H390" s="22" t="s">
        <v>189</v>
      </c>
    </row>
    <row r="391">
      <c r="A391" s="19"/>
      <c r="B391" s="19"/>
      <c r="C391" s="12" t="s">
        <v>11</v>
      </c>
      <c r="D391" s="19"/>
      <c r="E391" s="20" t="s">
        <v>369</v>
      </c>
      <c r="F391" s="21"/>
      <c r="G391" s="20">
        <v>20.0</v>
      </c>
      <c r="H391" s="22" t="s">
        <v>189</v>
      </c>
    </row>
    <row r="392">
      <c r="A392" s="19"/>
      <c r="B392" s="19"/>
      <c r="C392" s="12" t="s">
        <v>11</v>
      </c>
      <c r="D392" s="19"/>
      <c r="E392" s="20" t="s">
        <v>370</v>
      </c>
      <c r="F392" s="21"/>
      <c r="G392" s="20">
        <v>20.0</v>
      </c>
      <c r="H392" s="22" t="s">
        <v>189</v>
      </c>
    </row>
    <row r="393">
      <c r="A393" s="19"/>
      <c r="B393" s="19"/>
      <c r="C393" s="12" t="s">
        <v>11</v>
      </c>
      <c r="D393" s="19"/>
      <c r="E393" s="20" t="s">
        <v>371</v>
      </c>
      <c r="F393" s="21"/>
      <c r="G393" s="20">
        <v>20.0</v>
      </c>
      <c r="H393" s="22" t="s">
        <v>189</v>
      </c>
    </row>
    <row r="394">
      <c r="A394" s="19"/>
      <c r="B394" s="19"/>
      <c r="C394" s="12" t="s">
        <v>11</v>
      </c>
      <c r="D394" s="20" t="s">
        <v>372</v>
      </c>
      <c r="E394" s="20"/>
      <c r="F394" s="21"/>
      <c r="G394" s="20">
        <v>19.0</v>
      </c>
      <c r="H394" s="22" t="s">
        <v>189</v>
      </c>
    </row>
    <row r="395">
      <c r="A395" s="19"/>
      <c r="B395" s="19"/>
      <c r="C395" s="12" t="s">
        <v>11</v>
      </c>
      <c r="D395" s="19"/>
      <c r="E395" s="20" t="s">
        <v>373</v>
      </c>
      <c r="F395" s="21"/>
      <c r="G395" s="20">
        <v>19.0</v>
      </c>
      <c r="H395" s="22" t="s">
        <v>189</v>
      </c>
    </row>
    <row r="396">
      <c r="A396" s="19"/>
      <c r="B396" s="19"/>
      <c r="C396" s="12" t="s">
        <v>11</v>
      </c>
      <c r="D396" s="19"/>
      <c r="E396" s="20" t="s">
        <v>374</v>
      </c>
      <c r="F396" s="21"/>
      <c r="G396" s="20">
        <v>19.0</v>
      </c>
      <c r="H396" s="22" t="s">
        <v>189</v>
      </c>
    </row>
    <row r="397">
      <c r="A397" s="19"/>
      <c r="B397" s="19"/>
      <c r="C397" s="12" t="s">
        <v>11</v>
      </c>
      <c r="D397" s="19"/>
      <c r="E397" s="20" t="s">
        <v>375</v>
      </c>
      <c r="F397" s="21"/>
      <c r="G397" s="20">
        <v>19.0</v>
      </c>
      <c r="H397" s="22" t="s">
        <v>189</v>
      </c>
    </row>
    <row r="398">
      <c r="A398" s="19"/>
      <c r="B398" s="19"/>
      <c r="C398" s="12" t="s">
        <v>11</v>
      </c>
      <c r="D398" s="20" t="s">
        <v>376</v>
      </c>
      <c r="E398" s="20"/>
      <c r="F398" s="21"/>
      <c r="G398" s="20">
        <v>21.0</v>
      </c>
      <c r="H398" s="22" t="s">
        <v>189</v>
      </c>
    </row>
    <row r="399">
      <c r="A399" s="19"/>
      <c r="B399" s="19"/>
      <c r="C399" s="12" t="s">
        <v>11</v>
      </c>
      <c r="D399" s="19"/>
      <c r="E399" s="20" t="s">
        <v>377</v>
      </c>
      <c r="F399" s="21"/>
      <c r="G399" s="20">
        <v>21.0</v>
      </c>
      <c r="H399" s="22" t="s">
        <v>189</v>
      </c>
    </row>
    <row r="400">
      <c r="A400" s="19"/>
      <c r="B400" s="19"/>
      <c r="C400" s="12" t="s">
        <v>11</v>
      </c>
      <c r="D400" s="19"/>
      <c r="E400" s="20" t="s">
        <v>378</v>
      </c>
      <c r="F400" s="21"/>
      <c r="G400" s="20">
        <v>21.0</v>
      </c>
      <c r="H400" s="22" t="s">
        <v>189</v>
      </c>
    </row>
    <row r="401">
      <c r="A401" s="19"/>
      <c r="B401" s="19"/>
      <c r="C401" s="12" t="s">
        <v>11</v>
      </c>
      <c r="D401" s="19"/>
      <c r="E401" s="20" t="s">
        <v>379</v>
      </c>
      <c r="F401" s="21"/>
      <c r="G401" s="20">
        <v>21.0</v>
      </c>
      <c r="H401" s="22" t="s">
        <v>189</v>
      </c>
    </row>
    <row r="402">
      <c r="A402" s="19"/>
      <c r="B402" s="19"/>
      <c r="C402" s="23" t="s">
        <v>380</v>
      </c>
      <c r="D402" s="26"/>
      <c r="E402" s="26"/>
      <c r="F402" s="39"/>
      <c r="G402" s="26">
        <v>18.0</v>
      </c>
      <c r="H402" s="26"/>
    </row>
    <row r="403">
      <c r="A403" s="19"/>
      <c r="B403" s="19"/>
      <c r="C403" s="12" t="s">
        <v>11</v>
      </c>
      <c r="D403" s="20" t="s">
        <v>381</v>
      </c>
      <c r="E403" s="20"/>
      <c r="F403" s="21"/>
      <c r="G403" s="20">
        <v>23.0</v>
      </c>
      <c r="H403" s="22" t="s">
        <v>189</v>
      </c>
    </row>
    <row r="404">
      <c r="A404" s="19"/>
      <c r="B404" s="19"/>
      <c r="C404" s="12" t="s">
        <v>11</v>
      </c>
      <c r="D404" s="19"/>
      <c r="E404" s="20" t="s">
        <v>382</v>
      </c>
      <c r="F404" s="40"/>
      <c r="G404" s="20">
        <v>23.0</v>
      </c>
      <c r="H404" s="22" t="s">
        <v>189</v>
      </c>
    </row>
    <row r="405">
      <c r="A405" s="19"/>
      <c r="B405" s="19"/>
      <c r="C405" s="12" t="s">
        <v>11</v>
      </c>
      <c r="D405" s="19"/>
      <c r="E405" s="20" t="s">
        <v>383</v>
      </c>
      <c r="F405" s="21"/>
      <c r="G405" s="20">
        <v>23.0</v>
      </c>
      <c r="H405" s="22" t="s">
        <v>189</v>
      </c>
    </row>
    <row r="406">
      <c r="A406" s="19"/>
      <c r="B406" s="19"/>
      <c r="C406" s="12" t="s">
        <v>11</v>
      </c>
      <c r="D406" s="19"/>
      <c r="E406" s="20" t="s">
        <v>384</v>
      </c>
      <c r="F406" s="21"/>
      <c r="G406" s="20">
        <v>23.0</v>
      </c>
      <c r="H406" s="22" t="s">
        <v>189</v>
      </c>
    </row>
    <row r="407">
      <c r="A407" s="19"/>
      <c r="B407" s="19"/>
      <c r="C407" s="12" t="s">
        <v>11</v>
      </c>
      <c r="D407" s="19"/>
      <c r="E407" s="20" t="s">
        <v>385</v>
      </c>
      <c r="F407" s="21"/>
      <c r="G407" s="20">
        <v>23.0</v>
      </c>
      <c r="H407" s="22" t="s">
        <v>189</v>
      </c>
    </row>
    <row r="408">
      <c r="A408" s="19"/>
      <c r="B408" s="19"/>
      <c r="C408" s="12" t="s">
        <v>11</v>
      </c>
      <c r="D408" s="19"/>
      <c r="E408" s="20" t="s">
        <v>386</v>
      </c>
      <c r="F408" s="21"/>
      <c r="G408" s="20">
        <v>23.0</v>
      </c>
      <c r="H408" s="22" t="s">
        <v>189</v>
      </c>
    </row>
    <row r="409">
      <c r="A409" s="19"/>
      <c r="B409" s="19"/>
      <c r="C409" s="12" t="s">
        <v>11</v>
      </c>
      <c r="D409" s="19"/>
      <c r="E409" s="20" t="s">
        <v>387</v>
      </c>
      <c r="F409" s="21"/>
      <c r="G409" s="20">
        <v>23.0</v>
      </c>
      <c r="H409" s="22" t="s">
        <v>189</v>
      </c>
    </row>
    <row r="410">
      <c r="A410" s="19"/>
      <c r="B410" s="19"/>
      <c r="C410" s="12" t="s">
        <v>11</v>
      </c>
      <c r="D410" s="20" t="s">
        <v>388</v>
      </c>
      <c r="E410" s="20"/>
      <c r="F410" s="21"/>
      <c r="G410" s="20">
        <v>23.0</v>
      </c>
      <c r="H410" s="22" t="s">
        <v>189</v>
      </c>
    </row>
    <row r="411">
      <c r="A411" s="19"/>
      <c r="B411" s="19"/>
      <c r="C411" s="12" t="s">
        <v>11</v>
      </c>
      <c r="D411" s="19"/>
      <c r="E411" s="20" t="s">
        <v>389</v>
      </c>
      <c r="F411" s="21"/>
      <c r="G411" s="20">
        <v>23.0</v>
      </c>
      <c r="H411" s="22" t="s">
        <v>189</v>
      </c>
    </row>
    <row r="412">
      <c r="A412" s="19"/>
      <c r="B412" s="19"/>
      <c r="C412" s="12" t="s">
        <v>11</v>
      </c>
      <c r="D412" s="19"/>
      <c r="E412" s="20" t="s">
        <v>390</v>
      </c>
      <c r="F412" s="21"/>
      <c r="G412" s="20">
        <v>23.0</v>
      </c>
      <c r="H412" s="22" t="s">
        <v>189</v>
      </c>
    </row>
    <row r="413">
      <c r="A413" s="19"/>
      <c r="B413" s="19"/>
      <c r="C413" s="12" t="s">
        <v>11</v>
      </c>
      <c r="D413" s="20" t="s">
        <v>391</v>
      </c>
      <c r="E413" s="20"/>
      <c r="F413" s="21"/>
      <c r="G413" s="20">
        <v>23.0</v>
      </c>
      <c r="H413" s="22" t="s">
        <v>189</v>
      </c>
    </row>
    <row r="414">
      <c r="A414" s="19"/>
      <c r="B414" s="19"/>
      <c r="C414" s="12" t="s">
        <v>11</v>
      </c>
      <c r="D414" s="19"/>
      <c r="E414" s="20" t="s">
        <v>392</v>
      </c>
      <c r="F414" s="21"/>
      <c r="G414" s="20">
        <v>23.0</v>
      </c>
      <c r="H414" s="22" t="s">
        <v>189</v>
      </c>
    </row>
    <row r="415">
      <c r="A415" s="19"/>
      <c r="B415" s="19"/>
      <c r="C415" s="12" t="s">
        <v>11</v>
      </c>
      <c r="D415" s="19"/>
      <c r="E415" s="20" t="s">
        <v>393</v>
      </c>
      <c r="F415" s="21"/>
      <c r="G415" s="20">
        <v>23.0</v>
      </c>
      <c r="H415" s="22" t="s">
        <v>189</v>
      </c>
    </row>
    <row r="416">
      <c r="A416" s="19"/>
      <c r="B416" s="19"/>
      <c r="C416" s="12" t="s">
        <v>11</v>
      </c>
      <c r="D416" s="20" t="s">
        <v>394</v>
      </c>
      <c r="E416" s="20"/>
      <c r="F416" s="21"/>
      <c r="G416" s="20">
        <v>23.0</v>
      </c>
      <c r="H416" s="22" t="s">
        <v>189</v>
      </c>
    </row>
    <row r="417">
      <c r="A417" s="19"/>
      <c r="B417" s="19"/>
      <c r="C417" s="12" t="s">
        <v>11</v>
      </c>
      <c r="D417" s="19"/>
      <c r="E417" s="20" t="s">
        <v>395</v>
      </c>
      <c r="F417" s="21"/>
      <c r="G417" s="20">
        <v>23.0</v>
      </c>
      <c r="H417" s="22" t="s">
        <v>189</v>
      </c>
    </row>
    <row r="418">
      <c r="A418" s="19"/>
      <c r="B418" s="19"/>
      <c r="C418" s="12" t="s">
        <v>11</v>
      </c>
      <c r="D418" s="19"/>
      <c r="E418" s="20" t="s">
        <v>396</v>
      </c>
      <c r="F418" s="21"/>
      <c r="G418" s="20">
        <v>23.0</v>
      </c>
      <c r="H418" s="22" t="s">
        <v>189</v>
      </c>
    </row>
    <row r="419">
      <c r="A419" s="19"/>
      <c r="B419" s="19"/>
      <c r="C419" s="12" t="s">
        <v>11</v>
      </c>
      <c r="D419" s="20" t="s">
        <v>397</v>
      </c>
      <c r="E419" s="20"/>
      <c r="F419" s="21"/>
      <c r="G419" s="20">
        <v>23.0</v>
      </c>
      <c r="H419" s="22" t="s">
        <v>189</v>
      </c>
    </row>
    <row r="420">
      <c r="A420" s="19"/>
      <c r="B420" s="19"/>
      <c r="C420" s="12" t="s">
        <v>11</v>
      </c>
      <c r="D420" s="19"/>
      <c r="E420" s="20" t="s">
        <v>398</v>
      </c>
      <c r="F420" s="21"/>
      <c r="G420" s="20">
        <v>23.0</v>
      </c>
      <c r="H420" s="22" t="s">
        <v>189</v>
      </c>
    </row>
    <row r="421">
      <c r="A421" s="19"/>
      <c r="B421" s="19"/>
      <c r="C421" s="12" t="s">
        <v>11</v>
      </c>
      <c r="D421" s="19"/>
      <c r="E421" s="20" t="s">
        <v>399</v>
      </c>
      <c r="F421" s="21"/>
      <c r="G421" s="20">
        <v>23.0</v>
      </c>
      <c r="H421" s="22" t="s">
        <v>189</v>
      </c>
    </row>
    <row r="422">
      <c r="A422" s="19"/>
      <c r="B422" s="19"/>
      <c r="C422" s="12" t="s">
        <v>11</v>
      </c>
      <c r="D422" s="20" t="s">
        <v>400</v>
      </c>
      <c r="E422" s="20"/>
      <c r="F422" s="21"/>
      <c r="G422" s="20">
        <v>23.0</v>
      </c>
      <c r="H422" s="22" t="s">
        <v>189</v>
      </c>
    </row>
    <row r="423">
      <c r="A423" s="19"/>
      <c r="B423" s="19"/>
      <c r="C423" s="12" t="s">
        <v>11</v>
      </c>
      <c r="D423" s="19"/>
      <c r="E423" s="20" t="s">
        <v>401</v>
      </c>
      <c r="F423" s="21"/>
      <c r="G423" s="20">
        <v>23.0</v>
      </c>
      <c r="H423" s="22" t="s">
        <v>189</v>
      </c>
    </row>
    <row r="424">
      <c r="A424" s="19"/>
      <c r="B424" s="19"/>
      <c r="C424" s="12" t="s">
        <v>11</v>
      </c>
      <c r="D424" s="19"/>
      <c r="E424" s="20" t="s">
        <v>402</v>
      </c>
      <c r="F424" s="21"/>
      <c r="G424" s="20">
        <v>23.0</v>
      </c>
      <c r="H424" s="22" t="s">
        <v>189</v>
      </c>
    </row>
    <row r="425">
      <c r="A425" s="19"/>
      <c r="B425" s="19"/>
      <c r="C425" s="12" t="s">
        <v>11</v>
      </c>
      <c r="D425" s="19"/>
      <c r="E425" s="20" t="s">
        <v>403</v>
      </c>
      <c r="F425" s="21"/>
      <c r="G425" s="20">
        <v>23.0</v>
      </c>
      <c r="H425" s="22" t="s">
        <v>189</v>
      </c>
    </row>
    <row r="426">
      <c r="A426" s="19"/>
      <c r="B426" s="19"/>
      <c r="C426" s="12" t="s">
        <v>11</v>
      </c>
      <c r="D426" s="20" t="s">
        <v>404</v>
      </c>
      <c r="E426" s="20"/>
      <c r="F426" s="21"/>
      <c r="G426" s="20">
        <v>23.0</v>
      </c>
      <c r="H426" s="22" t="s">
        <v>189</v>
      </c>
    </row>
    <row r="427">
      <c r="A427" s="19"/>
      <c r="B427" s="19"/>
      <c r="C427" s="12" t="s">
        <v>11</v>
      </c>
      <c r="D427" s="20" t="s">
        <v>405</v>
      </c>
      <c r="E427" s="20"/>
      <c r="F427" s="21"/>
      <c r="G427" s="20">
        <v>23.0</v>
      </c>
      <c r="H427" s="22" t="s">
        <v>189</v>
      </c>
    </row>
    <row r="428">
      <c r="A428" s="19"/>
      <c r="B428" s="19"/>
      <c r="C428" s="12" t="s">
        <v>11</v>
      </c>
      <c r="D428" s="19"/>
      <c r="E428" s="20" t="s">
        <v>406</v>
      </c>
      <c r="F428" s="21"/>
      <c r="G428" s="20">
        <v>23.0</v>
      </c>
      <c r="H428" s="22" t="s">
        <v>189</v>
      </c>
    </row>
    <row r="429">
      <c r="A429" s="19"/>
      <c r="B429" s="19"/>
      <c r="C429" s="12" t="s">
        <v>11</v>
      </c>
      <c r="D429" s="19"/>
      <c r="E429" s="20" t="s">
        <v>407</v>
      </c>
      <c r="F429" s="21"/>
      <c r="G429" s="20">
        <v>23.0</v>
      </c>
      <c r="H429" s="22" t="s">
        <v>189</v>
      </c>
    </row>
    <row r="430">
      <c r="A430" s="19"/>
      <c r="B430" s="19"/>
      <c r="C430" s="12" t="s">
        <v>11</v>
      </c>
      <c r="D430" s="19"/>
      <c r="E430" s="20" t="s">
        <v>408</v>
      </c>
      <c r="F430" s="21"/>
      <c r="G430" s="20">
        <v>23.0</v>
      </c>
      <c r="H430" s="22" t="s">
        <v>189</v>
      </c>
    </row>
    <row r="431">
      <c r="A431" s="19"/>
      <c r="B431" s="19"/>
      <c r="C431" s="12" t="s">
        <v>11</v>
      </c>
      <c r="D431" s="19"/>
      <c r="E431" s="20" t="s">
        <v>409</v>
      </c>
      <c r="F431" s="21"/>
      <c r="G431" s="20">
        <v>23.0</v>
      </c>
      <c r="H431" s="22" t="s">
        <v>189</v>
      </c>
    </row>
    <row r="432">
      <c r="A432" s="19"/>
      <c r="B432" s="19"/>
      <c r="C432" s="12" t="s">
        <v>11</v>
      </c>
      <c r="D432" s="19"/>
      <c r="E432" s="20" t="s">
        <v>410</v>
      </c>
      <c r="F432" s="21"/>
      <c r="G432" s="20">
        <v>23.0</v>
      </c>
      <c r="H432" s="22" t="s">
        <v>189</v>
      </c>
    </row>
    <row r="433">
      <c r="A433" s="19"/>
      <c r="B433" s="19"/>
      <c r="C433" s="12" t="s">
        <v>11</v>
      </c>
      <c r="D433" s="19"/>
      <c r="E433" s="20" t="s">
        <v>411</v>
      </c>
      <c r="F433" s="21"/>
      <c r="G433" s="20">
        <v>23.0</v>
      </c>
      <c r="H433" s="22" t="s">
        <v>189</v>
      </c>
    </row>
    <row r="434">
      <c r="A434" s="19"/>
      <c r="B434" s="19"/>
      <c r="C434" s="23" t="s">
        <v>412</v>
      </c>
      <c r="D434" s="26"/>
      <c r="E434" s="24"/>
      <c r="F434" s="25"/>
      <c r="G434" s="23">
        <v>23.0</v>
      </c>
      <c r="H434" s="26"/>
    </row>
    <row r="435">
      <c r="A435" s="19"/>
      <c r="B435" s="19"/>
      <c r="C435" s="12" t="s">
        <v>11</v>
      </c>
      <c r="D435" s="20" t="s">
        <v>413</v>
      </c>
      <c r="E435" s="20"/>
      <c r="F435" s="21"/>
      <c r="G435" s="20">
        <v>24.0</v>
      </c>
      <c r="H435" s="22" t="s">
        <v>189</v>
      </c>
    </row>
    <row r="436">
      <c r="A436" s="19"/>
      <c r="B436" s="19"/>
      <c r="C436" s="12" t="s">
        <v>11</v>
      </c>
      <c r="D436" s="19"/>
      <c r="E436" s="20" t="s">
        <v>414</v>
      </c>
      <c r="F436" s="21"/>
      <c r="G436" s="20">
        <v>24.0</v>
      </c>
      <c r="H436" s="22" t="s">
        <v>189</v>
      </c>
    </row>
    <row r="437">
      <c r="A437" s="19"/>
      <c r="B437" s="19"/>
      <c r="C437" s="12" t="s">
        <v>11</v>
      </c>
      <c r="D437" s="19"/>
      <c r="E437" s="20" t="s">
        <v>415</v>
      </c>
      <c r="F437" s="21"/>
      <c r="G437" s="20">
        <v>24.0</v>
      </c>
      <c r="H437" s="22" t="s">
        <v>189</v>
      </c>
    </row>
    <row r="438">
      <c r="A438" s="19"/>
      <c r="B438" s="19"/>
      <c r="C438" s="12" t="s">
        <v>11</v>
      </c>
      <c r="D438" s="19"/>
      <c r="E438" s="20" t="s">
        <v>416</v>
      </c>
      <c r="F438" s="21"/>
      <c r="G438" s="20">
        <v>24.0</v>
      </c>
      <c r="H438" s="22" t="s">
        <v>189</v>
      </c>
    </row>
    <row r="439">
      <c r="A439" s="19"/>
      <c r="B439" s="19"/>
      <c r="C439" s="12" t="s">
        <v>11</v>
      </c>
      <c r="D439" s="19"/>
      <c r="E439" s="20" t="s">
        <v>417</v>
      </c>
      <c r="F439" s="21"/>
      <c r="G439" s="20">
        <v>24.0</v>
      </c>
      <c r="H439" s="22" t="s">
        <v>189</v>
      </c>
    </row>
    <row r="440">
      <c r="A440" s="19"/>
      <c r="B440" s="19"/>
      <c r="C440" s="12" t="s">
        <v>11</v>
      </c>
      <c r="D440" s="20" t="s">
        <v>418</v>
      </c>
      <c r="E440" s="20"/>
      <c r="F440" s="21"/>
      <c r="G440" s="20">
        <v>24.0</v>
      </c>
      <c r="H440" s="22" t="s">
        <v>189</v>
      </c>
    </row>
    <row r="441">
      <c r="A441" s="19"/>
      <c r="B441" s="19"/>
      <c r="C441" s="12" t="s">
        <v>11</v>
      </c>
      <c r="D441" s="19"/>
      <c r="E441" s="20" t="s">
        <v>419</v>
      </c>
      <c r="F441" s="21"/>
      <c r="G441" s="20">
        <v>24.0</v>
      </c>
      <c r="H441" s="22" t="s">
        <v>189</v>
      </c>
    </row>
    <row r="442">
      <c r="A442" s="19"/>
      <c r="B442" s="19"/>
      <c r="C442" s="12" t="s">
        <v>11</v>
      </c>
      <c r="D442" s="19"/>
      <c r="E442" s="20" t="s">
        <v>420</v>
      </c>
      <c r="F442" s="21"/>
      <c r="G442" s="20">
        <v>24.0</v>
      </c>
      <c r="H442" s="22" t="s">
        <v>189</v>
      </c>
    </row>
    <row r="443">
      <c r="A443" s="19"/>
      <c r="B443" s="19"/>
      <c r="C443" s="12" t="s">
        <v>11</v>
      </c>
      <c r="D443" s="20" t="s">
        <v>421</v>
      </c>
      <c r="E443" s="20"/>
      <c r="F443" s="21"/>
      <c r="G443" s="20">
        <v>24.0</v>
      </c>
      <c r="H443" s="22" t="s">
        <v>189</v>
      </c>
    </row>
    <row r="444">
      <c r="A444" s="19"/>
      <c r="B444" s="19"/>
      <c r="C444" s="12" t="s">
        <v>11</v>
      </c>
      <c r="D444" s="19"/>
      <c r="E444" s="20" t="s">
        <v>422</v>
      </c>
      <c r="F444" s="21"/>
      <c r="G444" s="20">
        <v>24.0</v>
      </c>
      <c r="H444" s="22" t="s">
        <v>189</v>
      </c>
    </row>
    <row r="445">
      <c r="A445" s="19"/>
      <c r="B445" s="19"/>
      <c r="C445" s="12" t="s">
        <v>11</v>
      </c>
      <c r="D445" s="19"/>
      <c r="E445" s="20" t="s">
        <v>423</v>
      </c>
      <c r="F445" s="21"/>
      <c r="G445" s="20">
        <v>24.0</v>
      </c>
      <c r="H445" s="22" t="s">
        <v>189</v>
      </c>
    </row>
    <row r="446">
      <c r="A446" s="19"/>
      <c r="B446" s="19"/>
      <c r="C446" s="12" t="s">
        <v>11</v>
      </c>
      <c r="D446" s="20" t="s">
        <v>424</v>
      </c>
      <c r="E446" s="20"/>
      <c r="F446" s="21"/>
      <c r="G446" s="20">
        <v>24.0</v>
      </c>
      <c r="H446" s="22" t="s">
        <v>189</v>
      </c>
    </row>
    <row r="447">
      <c r="A447" s="19"/>
      <c r="B447" s="19"/>
      <c r="C447" s="12" t="s">
        <v>11</v>
      </c>
      <c r="D447" s="20" t="s">
        <v>425</v>
      </c>
      <c r="E447" s="20"/>
      <c r="F447" s="21"/>
      <c r="G447" s="20">
        <v>24.0</v>
      </c>
      <c r="H447" s="22" t="s">
        <v>189</v>
      </c>
    </row>
    <row r="448">
      <c r="A448" s="19"/>
      <c r="B448" s="19"/>
      <c r="C448" s="23" t="s">
        <v>426</v>
      </c>
      <c r="D448" s="26"/>
      <c r="E448" s="24"/>
      <c r="F448" s="25"/>
      <c r="G448" s="23">
        <v>24.0</v>
      </c>
      <c r="H448" s="26"/>
    </row>
    <row r="449">
      <c r="A449" s="19"/>
      <c r="B449" s="19"/>
      <c r="C449" s="12" t="s">
        <v>11</v>
      </c>
      <c r="D449" s="20" t="s">
        <v>427</v>
      </c>
      <c r="E449" s="20"/>
      <c r="F449" s="21"/>
      <c r="G449" s="20">
        <v>25.0</v>
      </c>
      <c r="H449" s="22" t="s">
        <v>189</v>
      </c>
    </row>
    <row r="450">
      <c r="A450" s="19"/>
      <c r="B450" s="19"/>
      <c r="C450" s="12" t="s">
        <v>11</v>
      </c>
      <c r="D450" s="20" t="s">
        <v>428</v>
      </c>
      <c r="E450" s="20"/>
      <c r="F450" s="21"/>
      <c r="G450" s="20">
        <v>25.0</v>
      </c>
      <c r="H450" s="22" t="s">
        <v>189</v>
      </c>
    </row>
    <row r="451">
      <c r="A451" s="19"/>
      <c r="B451" s="19"/>
      <c r="C451" s="12" t="s">
        <v>11</v>
      </c>
      <c r="D451" s="20" t="s">
        <v>429</v>
      </c>
      <c r="E451" s="20"/>
      <c r="F451" s="21"/>
      <c r="G451" s="20">
        <v>25.0</v>
      </c>
      <c r="H451" s="22" t="s">
        <v>189</v>
      </c>
    </row>
    <row r="452">
      <c r="A452" s="19"/>
      <c r="B452" s="19"/>
      <c r="C452" s="12" t="s">
        <v>11</v>
      </c>
      <c r="D452" s="20" t="s">
        <v>430</v>
      </c>
      <c r="E452" s="20"/>
      <c r="F452" s="21"/>
      <c r="G452" s="20">
        <v>25.0</v>
      </c>
      <c r="H452" s="22" t="s">
        <v>189</v>
      </c>
    </row>
    <row r="453">
      <c r="A453" s="19"/>
      <c r="B453" s="19"/>
      <c r="C453" s="12" t="s">
        <v>11</v>
      </c>
      <c r="D453" s="20" t="s">
        <v>431</v>
      </c>
      <c r="E453" s="20"/>
      <c r="F453" s="21"/>
      <c r="G453" s="20">
        <v>25.0</v>
      </c>
      <c r="H453" s="22" t="s">
        <v>189</v>
      </c>
    </row>
    <row r="454">
      <c r="A454" s="19"/>
      <c r="B454" s="19"/>
      <c r="C454" s="23" t="s">
        <v>432</v>
      </c>
      <c r="D454" s="26"/>
      <c r="E454" s="24"/>
      <c r="F454" s="25"/>
      <c r="G454" s="23">
        <v>25.0</v>
      </c>
      <c r="H454" s="26"/>
    </row>
    <row r="455">
      <c r="A455" s="19"/>
      <c r="B455" s="19"/>
      <c r="C455" s="12" t="s">
        <v>11</v>
      </c>
      <c r="D455" s="20" t="s">
        <v>433</v>
      </c>
      <c r="E455" s="20"/>
      <c r="F455" s="21"/>
      <c r="G455" s="20">
        <v>26.0</v>
      </c>
      <c r="H455" s="22" t="s">
        <v>189</v>
      </c>
    </row>
    <row r="456">
      <c r="A456" s="19"/>
      <c r="B456" s="19"/>
      <c r="C456" s="12" t="s">
        <v>11</v>
      </c>
      <c r="D456" s="20" t="s">
        <v>434</v>
      </c>
      <c r="E456" s="20"/>
      <c r="F456" s="21"/>
      <c r="G456" s="20">
        <v>26.0</v>
      </c>
      <c r="H456" s="22" t="s">
        <v>189</v>
      </c>
    </row>
    <row r="457">
      <c r="A457" s="19"/>
      <c r="B457" s="19"/>
      <c r="C457" s="12" t="s">
        <v>11</v>
      </c>
      <c r="D457" s="20" t="s">
        <v>435</v>
      </c>
      <c r="E457" s="20"/>
      <c r="F457" s="21"/>
      <c r="G457" s="20">
        <v>26.0</v>
      </c>
      <c r="H457" s="22" t="s">
        <v>189</v>
      </c>
    </row>
    <row r="458">
      <c r="A458" s="19"/>
      <c r="B458" s="19"/>
      <c r="C458" s="12" t="s">
        <v>11</v>
      </c>
      <c r="D458" s="20" t="s">
        <v>436</v>
      </c>
      <c r="E458" s="20"/>
      <c r="F458" s="21"/>
      <c r="G458" s="20">
        <v>26.0</v>
      </c>
      <c r="H458" s="22" t="s">
        <v>189</v>
      </c>
    </row>
    <row r="459">
      <c r="A459" s="19"/>
      <c r="B459" s="19"/>
      <c r="C459" s="12" t="s">
        <v>11</v>
      </c>
      <c r="D459" s="20" t="s">
        <v>437</v>
      </c>
      <c r="E459" s="20"/>
      <c r="F459" s="21"/>
      <c r="G459" s="20">
        <v>26.0</v>
      </c>
      <c r="H459" s="22" t="s">
        <v>189</v>
      </c>
    </row>
    <row r="460">
      <c r="A460" s="19"/>
      <c r="B460" s="19"/>
      <c r="C460" s="12" t="s">
        <v>11</v>
      </c>
      <c r="D460" s="20" t="s">
        <v>438</v>
      </c>
      <c r="E460" s="20"/>
      <c r="F460" s="21"/>
      <c r="G460" s="20">
        <v>26.0</v>
      </c>
      <c r="H460" s="22" t="s">
        <v>189</v>
      </c>
    </row>
    <row r="461">
      <c r="A461" s="19"/>
      <c r="B461" s="19"/>
      <c r="C461" s="23" t="s">
        <v>439</v>
      </c>
      <c r="D461" s="26"/>
      <c r="E461" s="24"/>
      <c r="F461" s="25"/>
      <c r="G461" s="23">
        <v>26.0</v>
      </c>
      <c r="H461" s="26"/>
    </row>
    <row r="462">
      <c r="A462" s="19"/>
      <c r="B462" s="19"/>
      <c r="C462" s="12" t="s">
        <v>11</v>
      </c>
      <c r="D462" s="20" t="s">
        <v>440</v>
      </c>
      <c r="E462" s="20"/>
      <c r="F462" s="21"/>
      <c r="G462" s="20">
        <v>35.0</v>
      </c>
      <c r="H462" s="22" t="s">
        <v>189</v>
      </c>
    </row>
    <row r="463">
      <c r="A463" s="19"/>
      <c r="B463" s="19"/>
      <c r="C463" s="12" t="s">
        <v>11</v>
      </c>
      <c r="D463" s="20" t="s">
        <v>441</v>
      </c>
      <c r="E463" s="20"/>
      <c r="F463" s="21"/>
      <c r="G463" s="20">
        <v>35.0</v>
      </c>
      <c r="H463" s="22" t="s">
        <v>189</v>
      </c>
    </row>
    <row r="464">
      <c r="A464" s="19"/>
      <c r="B464" s="19"/>
      <c r="C464" s="12" t="s">
        <v>11</v>
      </c>
      <c r="D464" s="20" t="s">
        <v>442</v>
      </c>
      <c r="E464" s="20"/>
      <c r="F464" s="21"/>
      <c r="G464" s="20">
        <v>35.0</v>
      </c>
      <c r="H464" s="22" t="s">
        <v>189</v>
      </c>
    </row>
    <row r="465">
      <c r="A465" s="19"/>
      <c r="B465" s="19"/>
      <c r="C465" s="12" t="s">
        <v>11</v>
      </c>
      <c r="D465" s="20" t="s">
        <v>443</v>
      </c>
      <c r="E465" s="20"/>
      <c r="F465" s="21"/>
      <c r="G465" s="20">
        <v>35.0</v>
      </c>
      <c r="H465" s="22" t="s">
        <v>189</v>
      </c>
    </row>
    <row r="466">
      <c r="A466" s="19"/>
      <c r="B466" s="19"/>
      <c r="C466" s="23" t="s">
        <v>444</v>
      </c>
      <c r="D466" s="26"/>
      <c r="E466" s="24"/>
      <c r="F466" s="25"/>
      <c r="G466" s="23">
        <v>35.0</v>
      </c>
      <c r="H466" s="26"/>
    </row>
    <row r="467">
      <c r="A467" s="19"/>
      <c r="B467" s="19"/>
      <c r="C467" s="12" t="s">
        <v>11</v>
      </c>
      <c r="D467" s="20" t="s">
        <v>445</v>
      </c>
      <c r="E467" s="20"/>
      <c r="F467" s="21"/>
      <c r="G467" s="20">
        <v>27.0</v>
      </c>
      <c r="H467" s="22" t="s">
        <v>189</v>
      </c>
    </row>
    <row r="468">
      <c r="A468" s="19"/>
      <c r="B468" s="19"/>
      <c r="C468" s="12" t="s">
        <v>11</v>
      </c>
      <c r="D468" s="20" t="s">
        <v>446</v>
      </c>
      <c r="E468" s="20"/>
      <c r="F468" s="21"/>
      <c r="G468" s="20">
        <v>27.0</v>
      </c>
      <c r="H468" s="22" t="s">
        <v>189</v>
      </c>
    </row>
    <row r="469">
      <c r="A469" s="19"/>
      <c r="B469" s="19"/>
      <c r="C469" s="12" t="s">
        <v>11</v>
      </c>
      <c r="D469" s="20" t="s">
        <v>447</v>
      </c>
      <c r="E469" s="20"/>
      <c r="F469" s="21"/>
      <c r="G469" s="20">
        <v>27.0</v>
      </c>
      <c r="H469" s="22" t="s">
        <v>189</v>
      </c>
    </row>
    <row r="470">
      <c r="A470" s="19"/>
      <c r="B470" s="19"/>
      <c r="C470" s="12" t="s">
        <v>11</v>
      </c>
      <c r="D470" s="20" t="s">
        <v>448</v>
      </c>
      <c r="E470" s="20"/>
      <c r="F470" s="21"/>
      <c r="G470" s="20">
        <v>27.0</v>
      </c>
      <c r="H470" s="22" t="s">
        <v>189</v>
      </c>
    </row>
    <row r="471">
      <c r="A471" s="19"/>
      <c r="B471" s="19"/>
      <c r="C471" s="12" t="s">
        <v>11</v>
      </c>
      <c r="D471" s="20" t="s">
        <v>449</v>
      </c>
      <c r="E471" s="20"/>
      <c r="F471" s="21"/>
      <c r="G471" s="20">
        <v>27.0</v>
      </c>
      <c r="H471" s="22" t="s">
        <v>189</v>
      </c>
    </row>
    <row r="472">
      <c r="A472" s="19"/>
      <c r="B472" s="19"/>
      <c r="C472" s="12" t="s">
        <v>11</v>
      </c>
      <c r="D472" s="19"/>
      <c r="E472" s="20" t="s">
        <v>450</v>
      </c>
      <c r="F472" s="21"/>
      <c r="G472" s="20">
        <v>27.0</v>
      </c>
      <c r="H472" s="22" t="s">
        <v>189</v>
      </c>
    </row>
    <row r="473">
      <c r="A473" s="19"/>
      <c r="B473" s="19"/>
      <c r="C473" s="12" t="s">
        <v>11</v>
      </c>
      <c r="D473" s="19"/>
      <c r="E473" s="20" t="s">
        <v>451</v>
      </c>
      <c r="F473" s="21"/>
      <c r="G473" s="20">
        <v>27.0</v>
      </c>
      <c r="H473" s="22" t="s">
        <v>189</v>
      </c>
    </row>
    <row r="474">
      <c r="A474" s="19"/>
      <c r="B474" s="19"/>
      <c r="C474" s="12" t="s">
        <v>11</v>
      </c>
      <c r="D474" s="19"/>
      <c r="E474" s="20" t="s">
        <v>452</v>
      </c>
      <c r="F474" s="21"/>
      <c r="G474" s="20">
        <v>27.0</v>
      </c>
      <c r="H474" s="22" t="s">
        <v>189</v>
      </c>
    </row>
    <row r="475">
      <c r="A475" s="19"/>
      <c r="B475" s="19"/>
      <c r="C475" s="12" t="s">
        <v>11</v>
      </c>
      <c r="D475" s="19"/>
      <c r="E475" s="20" t="s">
        <v>453</v>
      </c>
      <c r="F475" s="21"/>
      <c r="G475" s="20">
        <v>27.0</v>
      </c>
      <c r="H475" s="22" t="s">
        <v>189</v>
      </c>
    </row>
    <row r="476">
      <c r="A476" s="19"/>
      <c r="B476" s="19"/>
      <c r="C476" s="23" t="s">
        <v>454</v>
      </c>
      <c r="D476" s="26"/>
      <c r="E476" s="24"/>
      <c r="F476" s="25"/>
      <c r="G476" s="23">
        <v>27.0</v>
      </c>
      <c r="H476" s="26"/>
    </row>
    <row r="477">
      <c r="A477" s="19"/>
      <c r="B477" s="19"/>
      <c r="C477" s="12" t="s">
        <v>11</v>
      </c>
      <c r="D477" s="20" t="s">
        <v>455</v>
      </c>
      <c r="E477" s="20"/>
      <c r="F477" s="21"/>
      <c r="G477" s="20">
        <v>28.0</v>
      </c>
      <c r="H477" s="22" t="s">
        <v>189</v>
      </c>
    </row>
    <row r="478">
      <c r="A478" s="19"/>
      <c r="B478" s="19"/>
      <c r="C478" s="12" t="s">
        <v>11</v>
      </c>
      <c r="D478" s="20" t="s">
        <v>456</v>
      </c>
      <c r="E478" s="20"/>
      <c r="F478" s="21"/>
      <c r="G478" s="20">
        <v>28.0</v>
      </c>
      <c r="H478" s="22" t="s">
        <v>189</v>
      </c>
    </row>
    <row r="479">
      <c r="A479" s="19"/>
      <c r="B479" s="19"/>
      <c r="C479" s="12" t="s">
        <v>11</v>
      </c>
      <c r="D479" s="20" t="s">
        <v>457</v>
      </c>
      <c r="E479" s="20"/>
      <c r="F479" s="21"/>
      <c r="G479" s="20">
        <v>28.0</v>
      </c>
      <c r="H479" s="22" t="s">
        <v>189</v>
      </c>
    </row>
    <row r="480">
      <c r="A480" s="19"/>
      <c r="B480" s="19"/>
      <c r="C480" s="23" t="s">
        <v>458</v>
      </c>
      <c r="D480" s="26"/>
      <c r="E480" s="24"/>
      <c r="F480" s="25"/>
      <c r="G480" s="23">
        <v>28.0</v>
      </c>
      <c r="H480" s="26"/>
    </row>
    <row r="481">
      <c r="A481" s="19"/>
      <c r="B481" s="19"/>
      <c r="C481" s="12" t="s">
        <v>11</v>
      </c>
      <c r="D481" s="20" t="s">
        <v>459</v>
      </c>
      <c r="E481" s="20"/>
      <c r="F481" s="21"/>
      <c r="G481" s="20">
        <v>29.0</v>
      </c>
      <c r="H481" s="22" t="s">
        <v>189</v>
      </c>
    </row>
    <row r="482">
      <c r="A482" s="19"/>
      <c r="B482" s="19"/>
      <c r="C482" s="12" t="s">
        <v>11</v>
      </c>
      <c r="D482" s="20" t="s">
        <v>460</v>
      </c>
      <c r="E482" s="20"/>
      <c r="F482" s="21"/>
      <c r="G482" s="20">
        <v>29.0</v>
      </c>
      <c r="H482" s="22" t="s">
        <v>189</v>
      </c>
    </row>
    <row r="483">
      <c r="A483" s="19"/>
      <c r="B483" s="19"/>
      <c r="C483" s="12" t="s">
        <v>11</v>
      </c>
      <c r="D483" s="20" t="s">
        <v>461</v>
      </c>
      <c r="E483" s="20"/>
      <c r="F483" s="21"/>
      <c r="G483" s="20">
        <v>29.0</v>
      </c>
      <c r="H483" s="22" t="s">
        <v>189</v>
      </c>
    </row>
    <row r="484">
      <c r="A484" s="19"/>
      <c r="B484" s="19"/>
      <c r="C484" s="12" t="s">
        <v>11</v>
      </c>
      <c r="D484" s="20" t="s">
        <v>462</v>
      </c>
      <c r="E484" s="20"/>
      <c r="F484" s="21"/>
      <c r="G484" s="20">
        <v>29.0</v>
      </c>
      <c r="H484" s="22" t="s">
        <v>189</v>
      </c>
    </row>
    <row r="485">
      <c r="A485" s="19"/>
      <c r="B485" s="19"/>
      <c r="C485" s="23" t="s">
        <v>463</v>
      </c>
      <c r="D485" s="26"/>
      <c r="E485" s="24"/>
      <c r="F485" s="25"/>
      <c r="G485" s="23">
        <v>29.0</v>
      </c>
      <c r="H485" s="26"/>
    </row>
    <row r="486">
      <c r="A486" s="19"/>
      <c r="B486" s="19"/>
      <c r="C486" s="12" t="s">
        <v>11</v>
      </c>
      <c r="D486" s="20" t="s">
        <v>464</v>
      </c>
      <c r="E486" s="20"/>
      <c r="F486" s="21"/>
      <c r="G486" s="20">
        <v>30.0</v>
      </c>
      <c r="H486" s="22" t="s">
        <v>189</v>
      </c>
    </row>
    <row r="487">
      <c r="A487" s="19"/>
      <c r="B487" s="19"/>
      <c r="C487" s="12" t="s">
        <v>11</v>
      </c>
      <c r="D487" s="19"/>
      <c r="E487" s="20" t="s">
        <v>465</v>
      </c>
      <c r="F487" s="21"/>
      <c r="G487" s="20">
        <v>30.0</v>
      </c>
      <c r="H487" s="22" t="s">
        <v>189</v>
      </c>
    </row>
    <row r="488">
      <c r="A488" s="19"/>
      <c r="B488" s="19"/>
      <c r="C488" s="12" t="s">
        <v>11</v>
      </c>
      <c r="D488" s="19"/>
      <c r="E488" s="20" t="s">
        <v>466</v>
      </c>
      <c r="F488" s="21"/>
      <c r="G488" s="20">
        <v>30.0</v>
      </c>
      <c r="H488" s="22" t="s">
        <v>189</v>
      </c>
    </row>
    <row r="489">
      <c r="A489" s="19"/>
      <c r="B489" s="19"/>
      <c r="C489" s="12" t="s">
        <v>11</v>
      </c>
      <c r="D489" s="19"/>
      <c r="E489" s="20" t="s">
        <v>467</v>
      </c>
      <c r="F489" s="21"/>
      <c r="G489" s="20">
        <v>30.0</v>
      </c>
      <c r="H489" s="22" t="s">
        <v>189</v>
      </c>
    </row>
    <row r="490">
      <c r="A490" s="19"/>
      <c r="B490" s="19"/>
      <c r="C490" s="12" t="s">
        <v>11</v>
      </c>
      <c r="D490" s="19"/>
      <c r="E490" s="20" t="s">
        <v>468</v>
      </c>
      <c r="F490" s="21"/>
      <c r="G490" s="20">
        <v>30.0</v>
      </c>
      <c r="H490" s="22" t="s">
        <v>189</v>
      </c>
    </row>
    <row r="491">
      <c r="A491" s="19"/>
      <c r="B491" s="19"/>
      <c r="C491" s="12" t="s">
        <v>11</v>
      </c>
      <c r="D491" s="20" t="s">
        <v>469</v>
      </c>
      <c r="E491" s="20"/>
      <c r="F491" s="21"/>
      <c r="G491" s="20">
        <v>30.0</v>
      </c>
      <c r="H491" s="22" t="s">
        <v>189</v>
      </c>
    </row>
    <row r="492">
      <c r="A492" s="19"/>
      <c r="B492" s="19"/>
      <c r="C492" s="12" t="s">
        <v>11</v>
      </c>
      <c r="D492" s="20" t="s">
        <v>470</v>
      </c>
      <c r="E492" s="20"/>
      <c r="F492" s="21"/>
      <c r="G492" s="20">
        <v>30.0</v>
      </c>
      <c r="H492" s="22" t="s">
        <v>189</v>
      </c>
    </row>
    <row r="493">
      <c r="A493" s="19"/>
      <c r="B493" s="19"/>
      <c r="C493" s="12" t="s">
        <v>11</v>
      </c>
      <c r="D493" s="20" t="s">
        <v>471</v>
      </c>
      <c r="E493" s="20"/>
      <c r="F493" s="21"/>
      <c r="G493" s="20">
        <v>30.0</v>
      </c>
      <c r="H493" s="22" t="s">
        <v>189</v>
      </c>
    </row>
    <row r="494">
      <c r="A494" s="19"/>
      <c r="B494" s="19"/>
      <c r="C494" s="23" t="s">
        <v>472</v>
      </c>
      <c r="D494" s="26"/>
      <c r="E494" s="24"/>
      <c r="F494" s="25"/>
      <c r="G494" s="23">
        <v>30.0</v>
      </c>
      <c r="H494" s="26"/>
    </row>
    <row r="495">
      <c r="A495" s="19"/>
      <c r="B495" s="19"/>
      <c r="C495" s="12" t="s">
        <v>11</v>
      </c>
      <c r="D495" s="20" t="s">
        <v>473</v>
      </c>
      <c r="E495" s="20"/>
      <c r="F495" s="21"/>
      <c r="G495" s="20">
        <v>31.0</v>
      </c>
      <c r="H495" s="22" t="s">
        <v>189</v>
      </c>
    </row>
    <row r="496">
      <c r="A496" s="19"/>
      <c r="B496" s="19"/>
      <c r="C496" s="12" t="s">
        <v>11</v>
      </c>
      <c r="D496" s="20" t="s">
        <v>474</v>
      </c>
      <c r="E496" s="20"/>
      <c r="F496" s="21"/>
      <c r="G496" s="20">
        <v>31.0</v>
      </c>
      <c r="H496" s="22" t="s">
        <v>189</v>
      </c>
    </row>
    <row r="497">
      <c r="A497" s="19"/>
      <c r="B497" s="19"/>
      <c r="C497" s="12" t="s">
        <v>11</v>
      </c>
      <c r="D497" s="19"/>
      <c r="E497" s="20" t="s">
        <v>475</v>
      </c>
      <c r="F497" s="21"/>
      <c r="G497" s="20">
        <v>31.0</v>
      </c>
      <c r="H497" s="22" t="s">
        <v>189</v>
      </c>
    </row>
    <row r="498">
      <c r="A498" s="19"/>
      <c r="B498" s="19"/>
      <c r="C498" s="12" t="s">
        <v>11</v>
      </c>
      <c r="D498" s="19"/>
      <c r="E498" s="20" t="s">
        <v>476</v>
      </c>
      <c r="F498" s="21"/>
      <c r="G498" s="20">
        <v>31.0</v>
      </c>
      <c r="H498" s="22" t="s">
        <v>189</v>
      </c>
    </row>
    <row r="499">
      <c r="A499" s="19"/>
      <c r="B499" s="19"/>
      <c r="C499" s="12" t="s">
        <v>11</v>
      </c>
      <c r="D499" s="19"/>
      <c r="E499" s="20" t="s">
        <v>477</v>
      </c>
      <c r="F499" s="21"/>
      <c r="G499" s="20">
        <v>31.0</v>
      </c>
      <c r="H499" s="22" t="s">
        <v>189</v>
      </c>
    </row>
    <row r="500">
      <c r="A500" s="19"/>
      <c r="B500" s="19"/>
      <c r="C500" s="23" t="s">
        <v>478</v>
      </c>
      <c r="D500" s="26"/>
      <c r="E500" s="24"/>
      <c r="F500" s="25"/>
      <c r="G500" s="23">
        <v>31.0</v>
      </c>
      <c r="H500" s="26"/>
    </row>
    <row r="501">
      <c r="A501" s="19"/>
      <c r="B501" s="19"/>
      <c r="C501" s="12" t="s">
        <v>11</v>
      </c>
      <c r="D501" s="20" t="s">
        <v>479</v>
      </c>
      <c r="E501" s="20"/>
      <c r="F501" s="21"/>
      <c r="G501" s="20">
        <v>18.0</v>
      </c>
      <c r="H501" s="22" t="s">
        <v>189</v>
      </c>
    </row>
    <row r="502">
      <c r="A502" s="19"/>
      <c r="B502" s="19"/>
      <c r="C502" s="12" t="s">
        <v>11</v>
      </c>
      <c r="D502" s="20" t="s">
        <v>480</v>
      </c>
      <c r="E502" s="20"/>
      <c r="F502" s="21"/>
      <c r="G502" s="20">
        <v>26.0</v>
      </c>
      <c r="H502" s="22" t="s">
        <v>189</v>
      </c>
    </row>
    <row r="503">
      <c r="A503" s="19"/>
      <c r="B503" s="19"/>
      <c r="C503" s="12" t="s">
        <v>11</v>
      </c>
      <c r="D503" s="19"/>
      <c r="E503" s="20"/>
      <c r="F503" s="21"/>
      <c r="G503" s="19"/>
      <c r="H503" s="22" t="s">
        <v>189</v>
      </c>
    </row>
    <row r="504">
      <c r="A504" s="19"/>
      <c r="B504" s="19"/>
      <c r="C504" s="23" t="s">
        <v>481</v>
      </c>
      <c r="D504" s="26"/>
      <c r="E504" s="26"/>
      <c r="F504" s="39"/>
      <c r="G504" s="26"/>
      <c r="H504" s="26"/>
    </row>
    <row r="505">
      <c r="A505" s="19"/>
      <c r="B505" s="19"/>
      <c r="C505" s="12" t="s">
        <v>11</v>
      </c>
      <c r="D505" s="20" t="s">
        <v>482</v>
      </c>
      <c r="E505" s="20"/>
      <c r="F505" s="21"/>
      <c r="G505" s="20">
        <v>32.0</v>
      </c>
      <c r="H505" s="22" t="s">
        <v>189</v>
      </c>
    </row>
    <row r="506">
      <c r="A506" s="19"/>
      <c r="B506" s="19"/>
      <c r="C506" s="12" t="s">
        <v>11</v>
      </c>
      <c r="D506" s="19"/>
      <c r="E506" s="20" t="s">
        <v>483</v>
      </c>
      <c r="F506" s="21"/>
      <c r="G506" s="20">
        <v>32.0</v>
      </c>
      <c r="H506" s="22" t="s">
        <v>189</v>
      </c>
    </row>
    <row r="507">
      <c r="A507" s="19"/>
      <c r="B507" s="19"/>
      <c r="C507" s="12" t="s">
        <v>11</v>
      </c>
      <c r="D507" s="19"/>
      <c r="E507" s="20" t="s">
        <v>484</v>
      </c>
      <c r="F507" s="21"/>
      <c r="G507" s="20">
        <v>32.0</v>
      </c>
      <c r="H507" s="22" t="s">
        <v>189</v>
      </c>
    </row>
    <row r="508">
      <c r="A508" s="19"/>
      <c r="B508" s="19"/>
      <c r="C508" s="12" t="s">
        <v>11</v>
      </c>
      <c r="D508" s="20" t="s">
        <v>485</v>
      </c>
      <c r="E508" s="20"/>
      <c r="F508" s="21"/>
      <c r="G508" s="20">
        <v>32.0</v>
      </c>
      <c r="H508" s="22" t="s">
        <v>189</v>
      </c>
    </row>
    <row r="509">
      <c r="A509" s="19"/>
      <c r="B509" s="19"/>
      <c r="C509" s="23" t="s">
        <v>486</v>
      </c>
      <c r="D509" s="26"/>
      <c r="E509" s="24"/>
      <c r="F509" s="25"/>
      <c r="G509" s="23">
        <v>32.0</v>
      </c>
      <c r="H509" s="26"/>
    </row>
    <row r="510">
      <c r="A510" s="19"/>
      <c r="B510" s="19"/>
      <c r="C510" s="12" t="s">
        <v>11</v>
      </c>
      <c r="D510" s="20" t="s">
        <v>487</v>
      </c>
      <c r="E510" s="20"/>
      <c r="F510" s="21"/>
      <c r="G510" s="20">
        <v>33.0</v>
      </c>
      <c r="H510" s="22" t="s">
        <v>189</v>
      </c>
    </row>
    <row r="511">
      <c r="A511" s="19"/>
      <c r="B511" s="19"/>
      <c r="C511" s="12" t="s">
        <v>11</v>
      </c>
      <c r="D511" s="20" t="s">
        <v>488</v>
      </c>
      <c r="E511" s="20"/>
      <c r="F511" s="21"/>
      <c r="G511" s="20">
        <v>33.0</v>
      </c>
      <c r="H511" s="22" t="s">
        <v>189</v>
      </c>
    </row>
    <row r="512">
      <c r="A512" s="19"/>
      <c r="B512" s="19"/>
      <c r="C512" s="12" t="s">
        <v>11</v>
      </c>
      <c r="D512" s="20" t="s">
        <v>489</v>
      </c>
      <c r="E512" s="20"/>
      <c r="F512" s="21"/>
      <c r="G512" s="20">
        <v>33.0</v>
      </c>
      <c r="H512" s="22" t="s">
        <v>189</v>
      </c>
    </row>
    <row r="513">
      <c r="A513" s="19"/>
      <c r="B513" s="19"/>
      <c r="C513" s="12" t="s">
        <v>11</v>
      </c>
      <c r="D513" s="20" t="s">
        <v>490</v>
      </c>
      <c r="E513" s="20"/>
      <c r="F513" s="21"/>
      <c r="G513" s="20">
        <v>33.0</v>
      </c>
      <c r="H513" s="22" t="s">
        <v>189</v>
      </c>
    </row>
    <row r="514">
      <c r="A514" s="19"/>
      <c r="B514" s="19"/>
      <c r="C514" s="23" t="s">
        <v>491</v>
      </c>
      <c r="D514" s="26"/>
      <c r="E514" s="24"/>
      <c r="F514" s="25"/>
      <c r="G514" s="23">
        <v>33.0</v>
      </c>
      <c r="H514" s="26"/>
    </row>
    <row r="515">
      <c r="A515" s="19"/>
      <c r="B515" s="19"/>
      <c r="C515" s="12" t="s">
        <v>11</v>
      </c>
      <c r="D515" s="20" t="s">
        <v>492</v>
      </c>
      <c r="E515" s="20"/>
      <c r="F515" s="21"/>
      <c r="G515" s="20">
        <v>16.0</v>
      </c>
      <c r="H515" s="22" t="s">
        <v>189</v>
      </c>
    </row>
    <row r="516">
      <c r="A516" s="19"/>
      <c r="B516" s="19"/>
      <c r="C516" s="12" t="s">
        <v>11</v>
      </c>
      <c r="D516" s="20" t="s">
        <v>493</v>
      </c>
      <c r="E516" s="20"/>
      <c r="F516" s="21"/>
      <c r="G516" s="20">
        <v>16.0</v>
      </c>
      <c r="H516" s="22" t="s">
        <v>189</v>
      </c>
    </row>
    <row r="517">
      <c r="A517" s="19"/>
      <c r="B517" s="19"/>
      <c r="C517" s="12" t="s">
        <v>11</v>
      </c>
      <c r="D517" s="20" t="s">
        <v>494</v>
      </c>
      <c r="E517" s="20"/>
      <c r="F517" s="21"/>
      <c r="G517" s="20">
        <v>16.0</v>
      </c>
      <c r="H517" s="22" t="s">
        <v>189</v>
      </c>
    </row>
    <row r="518">
      <c r="A518" s="19"/>
      <c r="B518" s="19"/>
      <c r="C518" s="12" t="s">
        <v>11</v>
      </c>
      <c r="D518" s="20" t="s">
        <v>495</v>
      </c>
      <c r="E518" s="20"/>
      <c r="F518" s="21"/>
      <c r="G518" s="20">
        <v>16.0</v>
      </c>
      <c r="H518" s="22" t="s">
        <v>189</v>
      </c>
    </row>
    <row r="519">
      <c r="A519" s="19"/>
      <c r="B519" s="19"/>
      <c r="C519" s="23" t="s">
        <v>496</v>
      </c>
      <c r="D519" s="26"/>
      <c r="E519" s="24"/>
      <c r="F519" s="25"/>
      <c r="G519" s="23">
        <v>16.0</v>
      </c>
      <c r="H519" s="26"/>
    </row>
    <row r="520">
      <c r="A520" s="19"/>
      <c r="B520" s="19"/>
      <c r="C520" s="12" t="s">
        <v>11</v>
      </c>
      <c r="D520" s="20" t="s">
        <v>497</v>
      </c>
      <c r="E520" s="20"/>
      <c r="F520" s="21"/>
      <c r="G520" s="20">
        <v>26.0</v>
      </c>
      <c r="H520" s="22" t="s">
        <v>189</v>
      </c>
    </row>
    <row r="521">
      <c r="A521" s="19"/>
      <c r="B521" s="19"/>
      <c r="C521" s="12" t="s">
        <v>11</v>
      </c>
      <c r="D521" s="20" t="s">
        <v>498</v>
      </c>
      <c r="E521" s="20"/>
      <c r="F521" s="21"/>
      <c r="G521" s="20">
        <v>35.0</v>
      </c>
      <c r="H521" s="22" t="s">
        <v>189</v>
      </c>
    </row>
    <row r="522">
      <c r="A522" s="19"/>
      <c r="B522" s="19"/>
      <c r="C522" s="12" t="s">
        <v>11</v>
      </c>
      <c r="D522" s="20" t="s">
        <v>499</v>
      </c>
      <c r="E522" s="20"/>
      <c r="F522" s="21"/>
      <c r="G522" s="20">
        <v>26.0</v>
      </c>
      <c r="H522" s="22" t="s">
        <v>189</v>
      </c>
    </row>
    <row r="523">
      <c r="A523" s="19"/>
      <c r="B523" s="19"/>
      <c r="C523" s="23" t="s">
        <v>500</v>
      </c>
      <c r="D523" s="26"/>
      <c r="E523" s="24"/>
      <c r="F523" s="39"/>
      <c r="G523" s="23">
        <v>35.0</v>
      </c>
      <c r="H523" s="26"/>
    </row>
    <row r="524">
      <c r="A524" s="19"/>
      <c r="B524" s="19"/>
      <c r="C524" s="12" t="s">
        <v>11</v>
      </c>
      <c r="D524" s="20" t="s">
        <v>501</v>
      </c>
      <c r="E524" s="20"/>
      <c r="F524" s="21"/>
      <c r="G524" s="20">
        <v>19.0</v>
      </c>
      <c r="H524" s="22" t="s">
        <v>189</v>
      </c>
    </row>
    <row r="525">
      <c r="A525" s="19"/>
      <c r="B525" s="19"/>
      <c r="C525" s="12" t="s">
        <v>11</v>
      </c>
      <c r="D525" s="20" t="s">
        <v>502</v>
      </c>
      <c r="E525" s="20"/>
      <c r="F525" s="21"/>
      <c r="G525" s="20">
        <v>26.0</v>
      </c>
      <c r="H525" s="22" t="s">
        <v>189</v>
      </c>
    </row>
    <row r="526">
      <c r="A526" s="19"/>
      <c r="B526" s="19"/>
      <c r="C526" s="12" t="s">
        <v>11</v>
      </c>
      <c r="D526" s="20" t="s">
        <v>503</v>
      </c>
      <c r="E526" s="20"/>
      <c r="F526" s="21"/>
      <c r="G526" s="20">
        <v>35.0</v>
      </c>
      <c r="H526" s="22" t="s">
        <v>189</v>
      </c>
    </row>
    <row r="527">
      <c r="A527" s="19"/>
      <c r="B527" s="19"/>
      <c r="C527" s="12" t="s">
        <v>11</v>
      </c>
      <c r="D527" s="20" t="s">
        <v>504</v>
      </c>
      <c r="E527" s="20"/>
      <c r="F527" s="21"/>
      <c r="G527" s="20">
        <v>28.0</v>
      </c>
      <c r="H527" s="22" t="s">
        <v>189</v>
      </c>
    </row>
    <row r="528">
      <c r="A528" s="19"/>
      <c r="B528" s="19"/>
      <c r="C528" s="12" t="s">
        <v>11</v>
      </c>
      <c r="D528" s="20" t="s">
        <v>505</v>
      </c>
      <c r="E528" s="20"/>
      <c r="F528" s="21"/>
      <c r="G528" s="20">
        <v>35.0</v>
      </c>
      <c r="H528" s="22" t="s">
        <v>189</v>
      </c>
    </row>
    <row r="529">
      <c r="A529" s="19"/>
      <c r="B529" s="19"/>
      <c r="C529" s="23" t="s">
        <v>506</v>
      </c>
      <c r="D529" s="26"/>
      <c r="E529" s="24"/>
      <c r="F529" s="39"/>
      <c r="G529" s="26" t="s">
        <v>12</v>
      </c>
      <c r="H529" s="26"/>
    </row>
    <row r="530">
      <c r="A530" s="19"/>
      <c r="B530" s="19"/>
      <c r="C530" s="12" t="s">
        <v>11</v>
      </c>
      <c r="D530" s="20" t="s">
        <v>507</v>
      </c>
      <c r="E530" s="20"/>
      <c r="F530" s="21"/>
      <c r="G530" s="20">
        <v>26.0</v>
      </c>
      <c r="H530" s="22" t="s">
        <v>189</v>
      </c>
    </row>
    <row r="531">
      <c r="A531" s="19"/>
      <c r="B531" s="19"/>
      <c r="C531" s="12" t="s">
        <v>11</v>
      </c>
      <c r="D531" s="20" t="s">
        <v>508</v>
      </c>
      <c r="E531" s="20"/>
      <c r="F531" s="21"/>
      <c r="G531" s="20">
        <v>26.0</v>
      </c>
      <c r="H531" s="22" t="s">
        <v>189</v>
      </c>
    </row>
    <row r="532">
      <c r="A532" s="19"/>
      <c r="B532" s="19"/>
      <c r="C532" s="12" t="s">
        <v>11</v>
      </c>
      <c r="D532" s="20" t="s">
        <v>509</v>
      </c>
      <c r="E532" s="20"/>
      <c r="F532" s="21"/>
      <c r="G532" s="20">
        <v>26.0</v>
      </c>
      <c r="H532" s="22" t="s">
        <v>189</v>
      </c>
    </row>
    <row r="533">
      <c r="A533" s="19"/>
      <c r="B533" s="19"/>
      <c r="C533" s="12" t="s">
        <v>11</v>
      </c>
      <c r="D533" s="20" t="s">
        <v>510</v>
      </c>
      <c r="E533" s="20"/>
      <c r="F533" s="21"/>
      <c r="G533" s="20">
        <v>16.0</v>
      </c>
      <c r="H533" s="22" t="s">
        <v>189</v>
      </c>
    </row>
    <row r="534">
      <c r="A534" s="19"/>
      <c r="B534" s="19"/>
      <c r="C534" s="12" t="s">
        <v>11</v>
      </c>
      <c r="D534" s="20" t="s">
        <v>511</v>
      </c>
      <c r="E534" s="20"/>
      <c r="F534" s="21"/>
      <c r="G534" s="20">
        <v>23.0</v>
      </c>
      <c r="H534" s="22" t="s">
        <v>189</v>
      </c>
    </row>
    <row r="535">
      <c r="A535" s="19"/>
      <c r="B535" s="19"/>
      <c r="C535" s="12" t="s">
        <v>11</v>
      </c>
      <c r="D535" s="20" t="s">
        <v>512</v>
      </c>
      <c r="E535" s="20"/>
      <c r="F535" s="21"/>
      <c r="G535" s="20">
        <v>28.0</v>
      </c>
      <c r="H535" s="22" t="s">
        <v>189</v>
      </c>
    </row>
    <row r="536">
      <c r="A536" s="19"/>
      <c r="B536" s="19"/>
      <c r="C536" s="12" t="s">
        <v>11</v>
      </c>
      <c r="D536" s="20" t="s">
        <v>513</v>
      </c>
      <c r="E536" s="20"/>
      <c r="F536" s="21"/>
      <c r="G536" s="20">
        <v>27.0</v>
      </c>
      <c r="H536" s="22" t="s">
        <v>189</v>
      </c>
    </row>
    <row r="537">
      <c r="A537" s="19"/>
      <c r="B537" s="19"/>
      <c r="C537" s="12" t="s">
        <v>11</v>
      </c>
      <c r="D537" s="20" t="s">
        <v>514</v>
      </c>
      <c r="E537" s="20"/>
      <c r="F537" s="21"/>
      <c r="G537" s="20">
        <v>33.0</v>
      </c>
      <c r="H537" s="22" t="s">
        <v>189</v>
      </c>
    </row>
    <row r="538">
      <c r="A538" s="19"/>
      <c r="B538" s="19"/>
      <c r="C538" s="12" t="s">
        <v>11</v>
      </c>
      <c r="D538" s="20" t="s">
        <v>515</v>
      </c>
      <c r="E538" s="20"/>
      <c r="F538" s="21"/>
      <c r="G538" s="20">
        <v>31.0</v>
      </c>
      <c r="H538" s="22" t="s">
        <v>189</v>
      </c>
    </row>
    <row r="539">
      <c r="A539" s="19"/>
      <c r="B539" s="19"/>
      <c r="C539" s="12" t="s">
        <v>11</v>
      </c>
      <c r="D539" s="20" t="s">
        <v>516</v>
      </c>
      <c r="E539" s="20"/>
      <c r="F539" s="21"/>
      <c r="G539" s="20">
        <v>26.0</v>
      </c>
      <c r="H539" s="22" t="s">
        <v>189</v>
      </c>
    </row>
    <row r="540">
      <c r="A540" s="19"/>
      <c r="B540" s="19"/>
      <c r="C540" s="23" t="s">
        <v>517</v>
      </c>
      <c r="D540" s="26"/>
      <c r="E540" s="24"/>
      <c r="F540" s="39"/>
      <c r="G540" s="26">
        <v>26.0</v>
      </c>
      <c r="H540" s="26"/>
    </row>
    <row r="541">
      <c r="A541" s="19"/>
      <c r="B541" s="19"/>
      <c r="C541" s="12" t="s">
        <v>11</v>
      </c>
      <c r="D541" s="19"/>
      <c r="E541" s="20"/>
      <c r="F541" s="27"/>
      <c r="G541" s="19"/>
      <c r="H541" s="19"/>
    </row>
    <row r="542">
      <c r="A542" s="28"/>
      <c r="B542" s="28"/>
      <c r="C542" s="29" t="s">
        <v>518</v>
      </c>
      <c r="D542" s="29"/>
      <c r="E542" s="30" t="s">
        <v>25</v>
      </c>
      <c r="F542" s="31">
        <f>(SUM(F329:F539)+F561)</f>
        <v>0</v>
      </c>
      <c r="G542" s="29">
        <v>38.0</v>
      </c>
      <c r="H542" s="32"/>
    </row>
    <row r="543">
      <c r="A543" s="33"/>
      <c r="B543" s="33"/>
      <c r="C543" s="12" t="s">
        <v>11</v>
      </c>
      <c r="D543" s="19"/>
      <c r="E543" s="20"/>
      <c r="F543" s="27"/>
      <c r="G543" s="19"/>
      <c r="H543" s="19"/>
    </row>
    <row r="544">
      <c r="A544" s="34"/>
      <c r="B544" s="34"/>
      <c r="C544" s="29" t="s">
        <v>519</v>
      </c>
      <c r="D544" s="29"/>
      <c r="E544" s="30" t="s">
        <v>25</v>
      </c>
      <c r="F544" s="31">
        <f>F327-F542</f>
        <v>0</v>
      </c>
      <c r="G544" s="29">
        <v>39.0</v>
      </c>
      <c r="H544" s="29"/>
    </row>
    <row r="545">
      <c r="A545" s="19"/>
      <c r="B545" s="19"/>
      <c r="C545" s="12" t="s">
        <v>11</v>
      </c>
      <c r="D545" s="19"/>
      <c r="E545" s="20"/>
      <c r="F545" s="27"/>
      <c r="G545" s="19"/>
      <c r="H545" s="19"/>
    </row>
    <row r="546">
      <c r="A546" s="16"/>
      <c r="B546" s="16" t="s">
        <v>520</v>
      </c>
      <c r="C546" s="16"/>
      <c r="D546" s="17"/>
      <c r="E546" s="41" t="s">
        <v>25</v>
      </c>
      <c r="F546" s="38">
        <f>sum(F547:F558)</f>
        <v>0</v>
      </c>
      <c r="G546" s="16">
        <v>42.0</v>
      </c>
      <c r="H546" s="17"/>
    </row>
    <row r="547">
      <c r="A547" s="19"/>
      <c r="B547" s="19"/>
      <c r="C547" s="12" t="s">
        <v>11</v>
      </c>
      <c r="D547" s="20" t="s">
        <v>521</v>
      </c>
      <c r="E547" s="20"/>
      <c r="F547" s="21"/>
      <c r="G547" s="20">
        <v>42.0</v>
      </c>
      <c r="H547" s="22" t="s">
        <v>189</v>
      </c>
    </row>
    <row r="548">
      <c r="A548" s="19"/>
      <c r="B548" s="19"/>
      <c r="C548" s="12" t="s">
        <v>11</v>
      </c>
      <c r="D548" s="20" t="s">
        <v>522</v>
      </c>
      <c r="E548" s="20"/>
      <c r="F548" s="21"/>
      <c r="G548" s="20">
        <v>42.0</v>
      </c>
      <c r="H548" s="22" t="s">
        <v>189</v>
      </c>
    </row>
    <row r="549">
      <c r="A549" s="19"/>
      <c r="B549" s="19"/>
      <c r="C549" s="12" t="s">
        <v>11</v>
      </c>
      <c r="D549" s="20" t="s">
        <v>523</v>
      </c>
      <c r="E549" s="20"/>
      <c r="F549" s="21"/>
      <c r="G549" s="20">
        <v>42.0</v>
      </c>
      <c r="H549" s="22" t="s">
        <v>189</v>
      </c>
    </row>
    <row r="550">
      <c r="A550" s="19"/>
      <c r="B550" s="19"/>
      <c r="C550" s="12" t="s">
        <v>11</v>
      </c>
      <c r="D550" s="20" t="s">
        <v>524</v>
      </c>
      <c r="E550" s="20"/>
      <c r="F550" s="21"/>
      <c r="G550" s="20">
        <v>42.0</v>
      </c>
      <c r="H550" s="22" t="s">
        <v>189</v>
      </c>
    </row>
    <row r="551">
      <c r="A551" s="19"/>
      <c r="B551" s="19"/>
      <c r="C551" s="12" t="s">
        <v>11</v>
      </c>
      <c r="D551" s="20" t="s">
        <v>525</v>
      </c>
      <c r="E551" s="20"/>
      <c r="F551" s="21"/>
      <c r="G551" s="20">
        <v>42.0</v>
      </c>
      <c r="H551" s="22" t="s">
        <v>189</v>
      </c>
    </row>
    <row r="552">
      <c r="A552" s="19"/>
      <c r="B552" s="19"/>
      <c r="C552" s="12" t="s">
        <v>11</v>
      </c>
      <c r="D552" s="20" t="s">
        <v>526</v>
      </c>
      <c r="E552" s="20"/>
      <c r="F552" s="21"/>
      <c r="G552" s="20">
        <v>42.0</v>
      </c>
      <c r="H552" s="22" t="s">
        <v>189</v>
      </c>
    </row>
    <row r="553">
      <c r="A553" s="19"/>
      <c r="B553" s="19"/>
      <c r="C553" s="12" t="s">
        <v>11</v>
      </c>
      <c r="D553" s="20" t="s">
        <v>527</v>
      </c>
      <c r="E553" s="20"/>
      <c r="F553" s="21"/>
      <c r="G553" s="20">
        <v>42.0</v>
      </c>
      <c r="H553" s="22" t="s">
        <v>189</v>
      </c>
    </row>
    <row r="554">
      <c r="A554" s="19"/>
      <c r="B554" s="19"/>
      <c r="C554" s="12" t="s">
        <v>11</v>
      </c>
      <c r="D554" s="20" t="s">
        <v>528</v>
      </c>
      <c r="E554" s="20"/>
      <c r="F554" s="21"/>
      <c r="G554" s="20">
        <v>42.0</v>
      </c>
      <c r="H554" s="22" t="s">
        <v>189</v>
      </c>
    </row>
    <row r="555">
      <c r="A555" s="19"/>
      <c r="B555" s="19"/>
      <c r="C555" s="12" t="s">
        <v>11</v>
      </c>
      <c r="D555" s="20" t="s">
        <v>529</v>
      </c>
      <c r="E555" s="20"/>
      <c r="F555" s="21"/>
      <c r="G555" s="20">
        <v>42.0</v>
      </c>
      <c r="H555" s="22" t="s">
        <v>189</v>
      </c>
    </row>
    <row r="556">
      <c r="A556" s="19"/>
      <c r="B556" s="19"/>
      <c r="C556" s="12" t="s">
        <v>11</v>
      </c>
      <c r="D556" s="20" t="s">
        <v>530</v>
      </c>
      <c r="E556" s="20"/>
      <c r="F556" s="21"/>
      <c r="G556" s="20">
        <v>42.0</v>
      </c>
      <c r="H556" s="22" t="s">
        <v>189</v>
      </c>
    </row>
    <row r="557">
      <c r="A557" s="19"/>
      <c r="B557" s="19"/>
      <c r="C557" s="12" t="s">
        <v>11</v>
      </c>
      <c r="D557" s="20" t="s">
        <v>531</v>
      </c>
      <c r="E557" s="20"/>
      <c r="F557" s="21"/>
      <c r="G557" s="20">
        <v>42.0</v>
      </c>
      <c r="H557" s="22" t="s">
        <v>189</v>
      </c>
    </row>
    <row r="558">
      <c r="A558" s="19"/>
      <c r="B558" s="19"/>
      <c r="C558" s="12" t="s">
        <v>11</v>
      </c>
      <c r="D558" s="20" t="s">
        <v>532</v>
      </c>
      <c r="E558" s="20"/>
      <c r="F558" s="21"/>
      <c r="G558" s="20">
        <v>42.0</v>
      </c>
      <c r="H558" s="22" t="s">
        <v>189</v>
      </c>
    </row>
    <row r="559">
      <c r="A559" s="16"/>
      <c r="B559" s="16" t="s">
        <v>533</v>
      </c>
      <c r="C559" s="37"/>
      <c r="D559" s="17"/>
      <c r="E559" s="41" t="s">
        <v>25</v>
      </c>
      <c r="F559" s="38">
        <f>sum(F562:F564)+F560</f>
        <v>0</v>
      </c>
      <c r="G559" s="16">
        <v>44.0</v>
      </c>
      <c r="H559" s="18"/>
    </row>
    <row r="560">
      <c r="A560" s="19"/>
      <c r="B560" s="19"/>
      <c r="C560" s="12" t="s">
        <v>11</v>
      </c>
      <c r="D560" s="20" t="s">
        <v>534</v>
      </c>
      <c r="E560" s="20"/>
      <c r="F560" s="21"/>
      <c r="G560" s="20">
        <v>43.0</v>
      </c>
      <c r="H560" s="22" t="s">
        <v>189</v>
      </c>
    </row>
    <row r="561">
      <c r="A561" s="19"/>
      <c r="B561" s="19"/>
      <c r="C561" s="12" t="s">
        <v>11</v>
      </c>
      <c r="D561" s="20" t="s">
        <v>535</v>
      </c>
      <c r="E561" s="20"/>
      <c r="F561" s="21"/>
      <c r="G561" s="20">
        <v>18.0</v>
      </c>
      <c r="H561" s="22" t="s">
        <v>189</v>
      </c>
    </row>
    <row r="562">
      <c r="A562" s="19"/>
      <c r="B562" s="19"/>
      <c r="C562" s="12" t="s">
        <v>11</v>
      </c>
      <c r="D562" s="20" t="s">
        <v>536</v>
      </c>
      <c r="E562" s="20"/>
      <c r="F562" s="21"/>
      <c r="G562" s="20">
        <v>44.0</v>
      </c>
      <c r="H562" s="22" t="s">
        <v>189</v>
      </c>
    </row>
    <row r="563">
      <c r="A563" s="19"/>
      <c r="B563" s="19"/>
      <c r="C563" s="12" t="s">
        <v>11</v>
      </c>
      <c r="D563" s="20" t="s">
        <v>537</v>
      </c>
      <c r="E563" s="20"/>
      <c r="F563" s="21"/>
      <c r="G563" s="20">
        <v>44.0</v>
      </c>
      <c r="H563" s="22" t="s">
        <v>189</v>
      </c>
    </row>
    <row r="564">
      <c r="A564" s="19"/>
      <c r="B564" s="19"/>
      <c r="C564" s="12" t="s">
        <v>11</v>
      </c>
      <c r="D564" s="20" t="s">
        <v>538</v>
      </c>
      <c r="E564" s="20"/>
      <c r="F564" s="21"/>
      <c r="G564" s="20">
        <v>44.0</v>
      </c>
      <c r="H564" s="22" t="s">
        <v>189</v>
      </c>
    </row>
    <row r="565">
      <c r="A565" s="19"/>
      <c r="B565" s="19"/>
      <c r="C565" s="12" t="s">
        <v>11</v>
      </c>
      <c r="D565" s="20"/>
      <c r="E565" s="20"/>
      <c r="F565" s="27"/>
      <c r="G565" s="19"/>
      <c r="H565" s="19"/>
    </row>
    <row r="566">
      <c r="A566" s="28"/>
      <c r="B566" s="28"/>
      <c r="C566" s="29" t="s">
        <v>539</v>
      </c>
      <c r="D566" s="29"/>
      <c r="E566" s="30" t="s">
        <v>25</v>
      </c>
      <c r="F566" s="31">
        <f>F544+F546-F559</f>
        <v>0</v>
      </c>
      <c r="G566" s="29">
        <v>45.0</v>
      </c>
      <c r="H566" s="32"/>
    </row>
    <row r="567">
      <c r="A567" s="19"/>
      <c r="B567" s="19"/>
      <c r="C567" s="12" t="s">
        <v>11</v>
      </c>
      <c r="D567" s="19"/>
      <c r="E567" s="20"/>
      <c r="F567" s="27"/>
      <c r="G567" s="19"/>
      <c r="H567" s="19"/>
    </row>
    <row r="568">
      <c r="A568" s="16"/>
      <c r="B568" s="16" t="s">
        <v>540</v>
      </c>
      <c r="C568" s="37"/>
      <c r="D568" s="16"/>
      <c r="E568" s="41" t="s">
        <v>25</v>
      </c>
      <c r="F568" s="38">
        <f>sum(F569:H571)</f>
        <v>0</v>
      </c>
      <c r="G568" s="16" t="s">
        <v>12</v>
      </c>
      <c r="H568" s="18"/>
    </row>
    <row r="569">
      <c r="A569" s="19"/>
      <c r="B569" s="19"/>
      <c r="C569" s="12" t="s">
        <v>11</v>
      </c>
      <c r="D569" s="20" t="s">
        <v>541</v>
      </c>
      <c r="E569" s="20"/>
      <c r="F569" s="21"/>
      <c r="G569" s="20" t="s">
        <v>12</v>
      </c>
      <c r="H569" s="22" t="s">
        <v>189</v>
      </c>
    </row>
    <row r="570">
      <c r="A570" s="19"/>
      <c r="B570" s="19"/>
      <c r="C570" s="12" t="s">
        <v>11</v>
      </c>
      <c r="D570" s="20" t="s">
        <v>542</v>
      </c>
      <c r="E570" s="20"/>
      <c r="F570" s="21"/>
      <c r="G570" s="20" t="s">
        <v>12</v>
      </c>
      <c r="H570" s="22" t="s">
        <v>189</v>
      </c>
    </row>
    <row r="571">
      <c r="A571" s="19"/>
      <c r="B571" s="19"/>
      <c r="C571" s="12" t="s">
        <v>11</v>
      </c>
      <c r="D571" s="20" t="s">
        <v>543</v>
      </c>
      <c r="E571" s="20"/>
      <c r="F571" s="21"/>
      <c r="G571" s="20" t="s">
        <v>12</v>
      </c>
      <c r="H571" s="22" t="s">
        <v>189</v>
      </c>
    </row>
    <row r="572">
      <c r="A572" s="19"/>
      <c r="B572" s="19"/>
      <c r="C572" s="12" t="s">
        <v>11</v>
      </c>
      <c r="D572" s="20"/>
      <c r="E572" s="20"/>
      <c r="F572" s="27"/>
      <c r="G572" s="19"/>
      <c r="H572" s="19"/>
    </row>
    <row r="573">
      <c r="A573" s="19"/>
      <c r="B573" s="19"/>
      <c r="C573" s="12" t="s">
        <v>11</v>
      </c>
      <c r="D573" s="19"/>
      <c r="E573" s="20"/>
      <c r="F573" s="27"/>
      <c r="G573" s="19"/>
      <c r="H573" s="19"/>
    </row>
    <row r="574">
      <c r="A574" s="34"/>
      <c r="B574" s="34"/>
      <c r="C574" s="29" t="s">
        <v>544</v>
      </c>
      <c r="D574" s="29"/>
      <c r="E574" s="30" t="s">
        <v>25</v>
      </c>
      <c r="F574" s="31">
        <f>F566-F568</f>
        <v>0</v>
      </c>
      <c r="G574" s="42"/>
      <c r="H574" s="43"/>
    </row>
    <row r="575">
      <c r="A575" s="19"/>
      <c r="B575" s="19"/>
      <c r="C575" s="34"/>
      <c r="D575" s="28"/>
      <c r="E575" s="28"/>
      <c r="F575" s="27"/>
      <c r="G575" s="28"/>
      <c r="H575" s="28"/>
    </row>
  </sheetData>
  <dataValidations>
    <dataValidation type="list" allowBlank="1" showErrorMessage="1" sqref="H7:H16 H18:H33 H35:H57 H59:H69 H74:H78 H80:H83 H85:H92 H94:H101 H111:H117 H119:H137 H139:H140 H145:H149 H158:H160 H165:H172 H177:H183 H188:H198 H207:H235 H240:H324 H330:H380 H382:H401 H403:H433 H435:H447 H449:H453 H455:H460 H462:H465 H467:H475 H477:H479 H481:H484 H486:H493 H495:H499 H501:H503 H505:H508 H510:H513 H515:H518 H520:H522 H524:H528 H530:H539 H547:H558 H560:H564 H569:H571">
      <formula1>"Income Statement,Balance Sheet,Owner's Equity,Retained Earnings Statement"</formula1>
    </dataValidation>
  </dataValidations>
  <hyperlinks>
    <hyperlink r:id="rId2" ref="B3"/>
  </hyperlinks>
  <drawing r:id="rId3"/>
  <legacyDrawing r:id="rId4"/>
</worksheet>
</file>