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5 клас" sheetId="1" r:id="rId4"/>
  </sheets>
  <definedNames>
    <definedName hidden="1" localSheetId="0" name="_xlnm._FilterDatabase">'5 клас'!$A$18:$G$121</definedName>
  </definedNames>
  <calcPr/>
  <extLst>
    <ext uri="GoogleSheetsCustomDataVersion2">
      <go:sheetsCustomData xmlns:go="http://customooxmlschemas.google.com/" r:id="rId5" roundtripDataChecksum="nY4NYyA4MqbBEKM/NT2JJ5iRrYXU0VzgMD9uh7RSOks="/>
    </ext>
  </extLst>
</workbook>
</file>

<file path=xl/sharedStrings.xml><?xml version="1.0" encoding="utf-8"?>
<sst xmlns="http://schemas.openxmlformats.org/spreadsheetml/2006/main" count="317" uniqueCount="227">
  <si>
    <t>За регион ВАРНА - официален представител на издателство БГ УЧЕБНИК</t>
  </si>
  <si>
    <t>*Приема и доставя заявки като в БГ УЧЕБНИК</t>
  </si>
  <si>
    <t>ФОРМУЛЯР - ЗАЯВКА  Учебни помагала 5 клас - 2026/2027</t>
  </si>
  <si>
    <t>Училище:___________________________________________________</t>
  </si>
  <si>
    <t>Клас:______________________</t>
  </si>
  <si>
    <t>Учител/Родител:____________________________________________</t>
  </si>
  <si>
    <t>GSM:______________________</t>
  </si>
  <si>
    <t>Адрес:______________________________________________________</t>
  </si>
  <si>
    <t>e-mail:_____________________</t>
  </si>
  <si>
    <t>№</t>
  </si>
  <si>
    <t>Код</t>
  </si>
  <si>
    <t>Артикул</t>
  </si>
  <si>
    <t>Издателство</t>
  </si>
  <si>
    <t>Автор</t>
  </si>
  <si>
    <t>К-во</t>
  </si>
  <si>
    <t>Цена с ДДС</t>
  </si>
  <si>
    <t>Стойност</t>
  </si>
  <si>
    <t>МАТЕМАТИКА</t>
  </si>
  <si>
    <t>Работни листове по математика за 5. клас 2024 г.</t>
  </si>
  <si>
    <t>БГ Учебник</t>
  </si>
  <si>
    <t>Невена Чардакова, Илия Костов, Вяра Иванова, Биляна Никифорова</t>
  </si>
  <si>
    <t>Тренировъчни тестове по математика за 5. клас за външно оценяване и прием в гимназия - 2024 г.</t>
  </si>
  <si>
    <t>Биляна Никифорова</t>
  </si>
  <si>
    <t>Сборник по математика за 5., 6. и 7. клас – с интегрални задачи за подготовка за НВО 2026 г.</t>
  </si>
  <si>
    <t>Коста Коларов, Невена Чардакова, Биляна Никифорова, Таня Петкова</t>
  </si>
  <si>
    <t>Справочни таблици по математика за 5. клас</t>
  </si>
  <si>
    <t>Учебна тетрадка по математика 5 клас №1 Анубис 2026 г.</t>
  </si>
  <si>
    <t>Анубис</t>
  </si>
  <si>
    <t>Теодоси Витанов, Лилия Дилкина и колектив</t>
  </si>
  <si>
    <t>Учебна тетрадка по математика 5 клас №2 Анубис 2026 г.</t>
  </si>
  <si>
    <t>Сборник по математика за 5. клас ( Анубис) Кожухарова 2023 г.</t>
  </si>
  <si>
    <t>Галя Кожухарова, Лилия Дилкина, Нина Иванова, Иванка Джонджорова, Петя Тодорова</t>
  </si>
  <si>
    <t xml:space="preserve">Учебно помагало за избираемите часове по математика 5 клас И. Джонджорова </t>
  </si>
  <si>
    <t>Иванка Джонджорова и колектив</t>
  </si>
  <si>
    <t>Учебна тетрадка по математика № 1 за 5. клас 2026 г.</t>
  </si>
  <si>
    <t>Архимед</t>
  </si>
  <si>
    <t>Здравка Паскалева, Мая Алашка, Райна Алашка</t>
  </si>
  <si>
    <t>Учебна тетрадка по математика № 2 за 5. клас  2026 г.</t>
  </si>
  <si>
    <t xml:space="preserve">Книга за ученика Математика - 5 клас 2023 г. </t>
  </si>
  <si>
    <t>Тетрадка ПЛЮС за активно учене по математика 5 клас ч.1 /1/</t>
  </si>
  <si>
    <t>Булвест</t>
  </si>
  <si>
    <t>Емил Колев и колектив</t>
  </si>
  <si>
    <t xml:space="preserve">Тетрадка ПЛЮС за активно учене по математика за 5. клас - 2 част </t>
  </si>
  <si>
    <t>Емил Колев, Невена Събева-Колева, Михаил Коцев</t>
  </si>
  <si>
    <t>Тест по математика за 5. клас</t>
  </si>
  <si>
    <t>Веди</t>
  </si>
  <si>
    <t>Донка Гълъбова</t>
  </si>
  <si>
    <t>Помагалник - Математика - 5-7 клас</t>
  </si>
  <si>
    <t>Домино</t>
  </si>
  <si>
    <t>Колектив</t>
  </si>
  <si>
    <t xml:space="preserve">Сборник - Математика -  5 клас </t>
  </si>
  <si>
    <t>Коала Прес</t>
  </si>
  <si>
    <t>Пенка Рангелова</t>
  </si>
  <si>
    <t>Учебна тетрадка математика №1 - 5 клас Пенка Нинкова (Просвета) 2026 г.</t>
  </si>
  <si>
    <t>Просвета</t>
  </si>
  <si>
    <t>Пенка Нинкова, Таня Стоева, Мария Лилкова</t>
  </si>
  <si>
    <t>Учебна тетрадка математика №2 - 5 клас Пенка Нинкова (Просвета) 2026 г.</t>
  </si>
  <si>
    <t>Учебна тетрадка математика №1 - 5 клас Юлия Нинова (Просвета плюс) 2026 г.</t>
  </si>
  <si>
    <t>Просвета Плюс</t>
  </si>
  <si>
    <t>Юлия Нинова, Снежинка Матакиева, Тинка Бонина-Христова</t>
  </si>
  <si>
    <t>Учебна тетрадка математика №2 - 5 клас Юлия Нинова (Просвета плюс) 2026 г.</t>
  </si>
  <si>
    <t>Помагало математика 5 клас. Избираеми учебни часове Нинкова 2023 г.</t>
  </si>
  <si>
    <t>Пенка Нинкова, Н. Чардакова и Д. Стефанова</t>
  </si>
  <si>
    <t xml:space="preserve">Сборник - Математика - 1325 задачи -  5 клас 2023 г. </t>
  </si>
  <si>
    <t>Пенка Нинкова, М. Лилкова и Т. Стоева</t>
  </si>
  <si>
    <t>БЪЛГАРСКИ ЕЗИК И ЛИТЕРАТУРА</t>
  </si>
  <si>
    <t>Работни листове - Български език -  5 клас Второ издание 2024 г.</t>
  </si>
  <si>
    <t>Иван Инев, Петя Маркова, Таня Петрва, Катерина Иванова</t>
  </si>
  <si>
    <t>Работни листове - Литература -  5 клас Второ издание 2024</t>
  </si>
  <si>
    <t>Петя Маркова, Таня Петрова</t>
  </si>
  <si>
    <t>Тренировъчни тестове по български език и литература за 5. клас за външно оценяване и прием в гимназия- 2024 г.</t>
  </si>
  <si>
    <t>Таня Петрова, Катерина Иванова, Божидар Георгиев</t>
  </si>
  <si>
    <t>Справочник - Български език - Как се пише. Справочни таблици - 5 клас</t>
  </si>
  <si>
    <t>Павлина Върбанова</t>
  </si>
  <si>
    <t xml:space="preserve">Справочни таблици по литература </t>
  </si>
  <si>
    <t>Катерина Иванова, Таня Петрова</t>
  </si>
  <si>
    <t>28 тематични теста по български език и литература -  5 клас 2026 г.</t>
  </si>
  <si>
    <t>Таня Петрова, Катерина Иванова, Илвие Конедарева, Божидар Георгиев</t>
  </si>
  <si>
    <t>Преразказът. Практическо помагало с текстове, задачи и примерни варианти (5., 6. и 7. клас)</t>
  </si>
  <si>
    <t>Ваня Майсторска</t>
  </si>
  <si>
    <t xml:space="preserve">Учебна тетрадка по български език 5 клас (Анубис) </t>
  </si>
  <si>
    <t>Маргарита Георгиева, Владимир Жобов</t>
  </si>
  <si>
    <t>Учебна тетрадка по литература 5 клас (Анубис) 2025</t>
  </si>
  <si>
    <t>Клео Протохристова, Николай Даскалов</t>
  </si>
  <si>
    <t>Тетрадка ПЛЮС за активно учене и творчество по литература за 5. клас 2024 г.</t>
  </si>
  <si>
    <t>Светла Черпокова, Чавдар Ценов</t>
  </si>
  <si>
    <t>Тетрадка ПЛЮС за активно учене по български език 5 клас 2024 г.</t>
  </si>
  <si>
    <t>Маргарита Георгиева, Димка Димитрова, Веска Габровска</t>
  </si>
  <si>
    <t>Прочети, разбери, пресъздай. Учебно помагало по български език за избираемите учебни часове 5 клас  Анубис 2025г</t>
  </si>
  <si>
    <t>Димка Димитрова</t>
  </si>
  <si>
    <t>Работни листове - Български език - 5 клас 2025г</t>
  </si>
  <si>
    <t>Ангел Петров, Мая Падешка, Мариана Балинова</t>
  </si>
  <si>
    <t>Работни листове по литература за 5. клас  2025 г.</t>
  </si>
  <si>
    <t>Мария Герджикова, Олга Попова</t>
  </si>
  <si>
    <t>Тетрадка ПЛЮС за активно учене по български език за 5. клас 2024 г.</t>
  </si>
  <si>
    <t>Тетрадка ПЛЮС за активно учене по литература за 5. клас 2024 г.</t>
  </si>
  <si>
    <t>Илияна Кръстева, Борис Илиев, Светослав Стойчев</t>
  </si>
  <si>
    <t>Помагало - бълг. език 5 клас Тестови задачи ВИН</t>
  </si>
  <si>
    <t>Кронос</t>
  </si>
  <si>
    <t>Тодорка Бановска, Маргарита Петрова</t>
  </si>
  <si>
    <t xml:space="preserve">Учебна тетрадка български език -  5 клас </t>
  </si>
  <si>
    <t>Весела Михайлова, Й. Тишева, Р. Станчева, Б. Борисов</t>
  </si>
  <si>
    <t xml:space="preserve">Учебна тетрадка - Български език - 5 клас </t>
  </si>
  <si>
    <t>Татяна Ангелова, Гергана Дачева, Биляна Радева</t>
  </si>
  <si>
    <t>Учебна тетрадка - Български език - 5 клас</t>
  </si>
  <si>
    <t>Просвета АзБуки</t>
  </si>
  <si>
    <t>Милена Васева</t>
  </si>
  <si>
    <t xml:space="preserve">Тетрадка - Литература - 5 клас </t>
  </si>
  <si>
    <t>Албена Хранова</t>
  </si>
  <si>
    <t>Учебна тетрадка литература 5 клас 2023</t>
  </si>
  <si>
    <t>Просвета +</t>
  </si>
  <si>
    <t>Весела Михайлова, Любов Шишкова</t>
  </si>
  <si>
    <t xml:space="preserve">Помагало - Български език и Литература - избираеми часове -  5 клас </t>
  </si>
  <si>
    <t>Любов Шишкова, Весела Михайлова</t>
  </si>
  <si>
    <t>Четене с разбиране. Тестови задачи за 5. клас. Ранна подготовка за НВО по български език и литература след 7. клас</t>
  </si>
  <si>
    <t>Стоян Иванов, Т. Велева, В. Михайлова</t>
  </si>
  <si>
    <t xml:space="preserve">Български език и Литература - избираеми часове -  5 клас </t>
  </si>
  <si>
    <t>Рива</t>
  </si>
  <si>
    <t>Правила, задачи, Тестове - бълг. ез 5 клас</t>
  </si>
  <si>
    <t>Т. Калоянов</t>
  </si>
  <si>
    <t>Донка Кънева</t>
  </si>
  <si>
    <t>ИСТОРИЯ И ЦИВИЛИЗАЦИИ</t>
  </si>
  <si>
    <t>Тетрадка + История и цивилизации 5 клас 2022</t>
  </si>
  <si>
    <t>Цонка Каснакова - Иванова</t>
  </si>
  <si>
    <t xml:space="preserve">Учебна тетрадка - История и цивилизации -  5 клас </t>
  </si>
  <si>
    <t>Виолета Стойчева</t>
  </si>
  <si>
    <t>Тетрадка + за активно учене по история и цивилизации за 5. клас</t>
  </si>
  <si>
    <t>Александър Порталски, Стоянка Димитрова, Момчил Кузманов</t>
  </si>
  <si>
    <t>Атлас - История и цивилизации + онлайн тестове -  5 клас</t>
  </si>
  <si>
    <t>Атласи</t>
  </si>
  <si>
    <t xml:space="preserve">Учебна тетрадка история и цивилизации -  5 клас </t>
  </si>
  <si>
    <t>Мария Босева</t>
  </si>
  <si>
    <t xml:space="preserve">Учебна тетрадка - История -  5 клас </t>
  </si>
  <si>
    <t>Екатерина Михайлова, Маргарита Димова</t>
  </si>
  <si>
    <t>Атлас - История и цивилизации -  5 клас</t>
  </si>
  <si>
    <t>ГЕОГРАФИЯ И ИКОНОМИКА</t>
  </si>
  <si>
    <t>Тетрадка по география и икономика за 5. клас + Контурни карти Бг учебник 2025 г.</t>
  </si>
  <si>
    <t>Атлас по география и икономика за 5. клас Бг учебник 2025 г.</t>
  </si>
  <si>
    <t>Учебна тетрадка география и икономика 5 клас (Булвест) 2026</t>
  </si>
  <si>
    <t>Румен Пенин</t>
  </si>
  <si>
    <t>Тетрадка + география и икономика 5 клас 2022 г</t>
  </si>
  <si>
    <t>Нели Христова, Борислав Григоров</t>
  </si>
  <si>
    <t>Атлас - география и икономика за 5. клас 2025</t>
  </si>
  <si>
    <t>Контурни карти и упражнения по география и икономика за 5. клас Атласи 2025 г.</t>
  </si>
  <si>
    <t>Атлас - География и икономика -  5 клас</t>
  </si>
  <si>
    <t>Учебна тетрадка география и икономика 5 клас Дерменджиева (Просвета) 2026 г.</t>
  </si>
  <si>
    <t>Стела Дерменджиева, П.Събева, П.Стоянов, Н.Николова, Цв.Пейкова</t>
  </si>
  <si>
    <t>Учебна тетрадка география и икономика 5 клас Цанкова (Просвета плюс) 2026 г.</t>
  </si>
  <si>
    <t>Люсила Цанкова, Н. Димов, Е.Лазарова, Г. Коцев, Г. Бърдаров, Н. Гетова</t>
  </si>
  <si>
    <t>Атлас география и икономика 5 клас 2022 (Просвета)</t>
  </si>
  <si>
    <t>Цветелина Пейкова</t>
  </si>
  <si>
    <t>Контурни карти география и икономика 5 клас 2025 г. (Просвета)</t>
  </si>
  <si>
    <t>МУЗИКА</t>
  </si>
  <si>
    <t>Учебна тетрадка музика 5 клас (Просвета) /1/</t>
  </si>
  <si>
    <t>Вяра Сотирова, Р. Драганова, Г.Калоферова, З. Матеева</t>
  </si>
  <si>
    <t>Тетрадка - Музика -  5 клас (Просвета плюс)</t>
  </si>
  <si>
    <t>Пенка Минчева, Петя Пехливанова, Красимира Филева, Светла Христова</t>
  </si>
  <si>
    <t>ЧОВЕКЪТ И ПРИРОДАТА</t>
  </si>
  <si>
    <t>Учебна тетрдака по човекът и природата 5 клас (Анубис) 2016</t>
  </si>
  <si>
    <t>Мария Шишиньова и колектив</t>
  </si>
  <si>
    <t>Учебна тетрадка по човекът и природата 5 клас (Булвест) 2025</t>
  </si>
  <si>
    <t>Максим Максимов и колектив</t>
  </si>
  <si>
    <t>Учебна тетрадка Човекът и природата - 5 клас (Просвета)</t>
  </si>
  <si>
    <t>Мая Гайдарова, Стефан Манев, Илиян Илиев, Ренета Петкова</t>
  </si>
  <si>
    <t>Учебна тетрадка - Човекът и природата - 5 клас (Просвета Азбуки)</t>
  </si>
  <si>
    <t>Мария Кабасанова, Х. Попов, В. Иванов, Й. Димова, Е. Гергова, Г. Комитска</t>
  </si>
  <si>
    <t>20109272</t>
  </si>
  <si>
    <t>100% учене с разбиране по човекът и природата за 5. клас 2025</t>
  </si>
  <si>
    <t>Мая Гайдарова, Александра Камушева, Павлина Маринова, Десислава Чергарска, Любомира Иванова</t>
  </si>
  <si>
    <t>74</t>
  </si>
  <si>
    <t>20077821</t>
  </si>
  <si>
    <t>Учебна тетрадка човекът и природата 5 клас (Педагог) 2017</t>
  </si>
  <si>
    <t>Педагог 6</t>
  </si>
  <si>
    <t>Маргарита Градинарова и колектив</t>
  </si>
  <si>
    <t>АНГЛИЙСКИ ЕЗИК</t>
  </si>
  <si>
    <t>Учебна тетрадка английски език 5 клас №1 HELLO (Просвета) 2016</t>
  </si>
  <si>
    <t>Емилия Колева, Десислава Петкова</t>
  </si>
  <si>
    <t>Учебна тетрадка английски език 5 клас №2 HELLO (Просвета) 2016</t>
  </si>
  <si>
    <t>EASY GRAMMAR 5 клас HELLO (Просвета)</t>
  </si>
  <si>
    <t>Десислава Петкова, Кина Андреева</t>
  </si>
  <si>
    <t>Учебна тетрадка английски език 5 клас Your Space (Клет)</t>
  </si>
  <si>
    <t>Клет</t>
  </si>
  <si>
    <t>Martyn Hobbs and Julia Starr Keddle with Desislava Zareva</t>
  </si>
  <si>
    <t>КОМПЮТЪРНО МОДЕЛИРАНЕ И ИНФОРМАЦИОННИ ТЕХНОЛОГИИ</t>
  </si>
  <si>
    <t>20079211</t>
  </si>
  <si>
    <t xml:space="preserve">Работни листове по компютърно моделиране и информационни технологии за 5 клас </t>
  </si>
  <si>
    <t>Вяра Иванова, Петър Петров</t>
  </si>
  <si>
    <t>20089490</t>
  </si>
  <si>
    <t>Учебна тетрадка по компютърно моделиране и информационни технологии 5 клас /1/</t>
  </si>
  <si>
    <t>Иван Първанов</t>
  </si>
  <si>
    <t>20089456</t>
  </si>
  <si>
    <t>Учебна тетрадка по компютърно моделиране и информационни технологии 5 клас</t>
  </si>
  <si>
    <t>Виолета Маринова</t>
  </si>
  <si>
    <t>РУСКИ ЕЗИК</t>
  </si>
  <si>
    <t>20077851</t>
  </si>
  <si>
    <t>Конечно Тетрадка по руски език 5 клас (Клет)</t>
  </si>
  <si>
    <t>Татяна Алексиева и колектив</t>
  </si>
  <si>
    <t>20077835</t>
  </si>
  <si>
    <t>Учебна тетрадка руски език 5 клас Матрешка 2017 (Просвета)</t>
  </si>
  <si>
    <t>Анна Деянова -Атанасова и колектив</t>
  </si>
  <si>
    <t>ТЕХНОЛОГИИ И ПРЕДПРИЕМАЧЕСТВО</t>
  </si>
  <si>
    <t>Работни листове - Технологии и предприемачество - 5 клас (Анубис)</t>
  </si>
  <si>
    <t>Нели Димитрова, Владимир Петров, Илиана Генова, Мария Кавданска</t>
  </si>
  <si>
    <t>Учебна тетрадка - Технологии и предприемачество + комплект материали 5 кл.</t>
  </si>
  <si>
    <t>Бит и Техника</t>
  </si>
  <si>
    <t>Т. Николова</t>
  </si>
  <si>
    <t>Тетрадка - Технологии и предприемачество -  5 клас (Просвета) 2026 г.</t>
  </si>
  <si>
    <t>Любен Витанов, Донка Куманова-Ларде, Радка Йорданова</t>
  </si>
  <si>
    <t>Тетрадка по технологии и предприемачество за 5. клас 2026 г.</t>
  </si>
  <si>
    <t>Георги Иванов, Ангелина Калинова</t>
  </si>
  <si>
    <t>БЕЗОПАСНОСТ НА ДВИЖЕНИЕТО</t>
  </si>
  <si>
    <t>Учебно помагало по безопасно движение по пътищата за 5 клас 2026 г.Атласи</t>
  </si>
  <si>
    <t>Галина Хайдар</t>
  </si>
  <si>
    <t>Учебна тетрадка по безопасност на движението за 5 клас А5</t>
  </si>
  <si>
    <t>Дидаско</t>
  </si>
  <si>
    <t>В. Паунов</t>
  </si>
  <si>
    <t>Спазвам правилата. Учебно помагало за часа на класа 5 клас</t>
  </si>
  <si>
    <t>проф. Любен Витанов</t>
  </si>
  <si>
    <t xml:space="preserve">ДРУГИ </t>
  </si>
  <si>
    <t>Да преговорим преди 5. клас</t>
  </si>
  <si>
    <t>Петя Николова, Мария Бончева, Стойна Белухова, Даниела Иванова</t>
  </si>
  <si>
    <t/>
  </si>
  <si>
    <t>Обща стойност</t>
  </si>
  <si>
    <t>Посочените цени са в Евро с ДДС.</t>
  </si>
  <si>
    <t>Възможни са промени или печатни грешки, за които може да се информирате на посочените телефони .</t>
  </si>
  <si>
    <t xml:space="preserve">Ако сте си избрали помагало, но не е в нашият списък може </t>
  </si>
  <si>
    <t>да си го поръчате и ние ще ви го доставим.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</si>
</sst>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[$€]#,##0.00"/>
    <numFmt numFmtId="165" formatCode="#,##0.00\ &quot;лв.&quot;"/>
    <numFmt numFmtId="166" formatCode="dd\.mm\.yyyy"/>
  </numFmts>
  <fonts count="13">
    <font>
      <sz val="11.0"/>
      <color theme="1"/>
      <name val="Calibri"/>
      <scheme val="minor"/>
    </font>
    <font>
      <sz val="11.0"/>
      <color theme="1"/>
      <name val="Calibri"/>
    </font>
    <font>
      <b/>
      <sz val="20.0"/>
      <color theme="1"/>
      <name val="Calibri"/>
    </font>
    <font>
      <b/>
      <sz val="11.0"/>
      <color theme="1"/>
      <name val="Calibri"/>
    </font>
    <font>
      <b/>
      <sz val="18.0"/>
      <color theme="1"/>
      <name val="Calibri"/>
    </font>
    <font/>
    <font>
      <u/>
      <sz val="11.0"/>
      <color theme="1"/>
      <name val="Calibri"/>
    </font>
    <font>
      <u/>
      <sz val="11.0"/>
      <color theme="1"/>
      <name val="Calibri"/>
    </font>
    <font>
      <u/>
      <sz val="11.0"/>
      <color theme="1"/>
      <name val="Calibri"/>
    </font>
    <font>
      <b/>
      <sz val="10.0"/>
      <color theme="1"/>
      <name val="Arial"/>
    </font>
    <font>
      <sz val="10.0"/>
      <color theme="1"/>
      <name val="Arial"/>
    </font>
    <font>
      <b/>
      <u/>
      <sz val="11.0"/>
      <color rgb="FFFF0000"/>
      <name val="Calibri"/>
    </font>
    <font>
      <b/>
      <u/>
      <sz val="11.0"/>
      <color rgb="FFFF0000"/>
      <name val="Calibri"/>
    </font>
  </fonts>
  <fills count="10">
    <fill>
      <patternFill patternType="none"/>
    </fill>
    <fill>
      <patternFill patternType="lightGray"/>
    </fill>
    <fill>
      <patternFill patternType="solid">
        <fgColor rgb="FFFFE599"/>
        <bgColor rgb="FFFFE599"/>
      </patternFill>
    </fill>
    <fill>
      <patternFill patternType="solid">
        <fgColor rgb="FFFFFFFF"/>
        <bgColor rgb="FFFFFFFF"/>
      </patternFill>
    </fill>
    <fill>
      <patternFill patternType="solid">
        <fgColor rgb="FFDEEAF6"/>
        <bgColor rgb="FFDEEAF6"/>
      </patternFill>
    </fill>
    <fill>
      <patternFill patternType="solid">
        <fgColor rgb="FFFEF2CB"/>
        <bgColor rgb="FFFEF2CB"/>
      </patternFill>
    </fill>
    <fill>
      <patternFill patternType="solid">
        <fgColor rgb="FFECECEC"/>
        <bgColor rgb="FFECECEC"/>
      </patternFill>
    </fill>
    <fill>
      <patternFill patternType="solid">
        <fgColor theme="0"/>
        <bgColor theme="0"/>
      </patternFill>
    </fill>
    <fill>
      <patternFill patternType="solid">
        <fgColor rgb="FFFFF2CC"/>
        <bgColor rgb="FFFFF2CC"/>
      </patternFill>
    </fill>
    <fill>
      <patternFill patternType="solid">
        <fgColor rgb="FFF3F3F3"/>
        <bgColor rgb="FFF3F3F3"/>
      </patternFill>
    </fill>
  </fills>
  <borders count="24">
    <border/>
    <border>
      <left/>
      <right/>
      <top/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</border>
    <border>
      <left/>
      <right/>
      <bottom/>
    </border>
    <border>
      <left/>
      <top/>
      <bottom/>
    </border>
    <border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102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center" wrapText="1"/>
    </xf>
    <xf borderId="0" fillId="0" fontId="1" numFmtId="4" xfId="0" applyAlignment="1" applyFont="1" applyNumberFormat="1">
      <alignment shrinkToFit="0" vertical="center" wrapText="1"/>
    </xf>
    <xf borderId="0" fillId="0" fontId="1" numFmtId="164" xfId="0" applyAlignment="1" applyFont="1" applyNumberFormat="1">
      <alignment shrinkToFit="0" vertical="center" wrapText="1"/>
    </xf>
    <xf borderId="1" fillId="2" fontId="2" numFmtId="0" xfId="0" applyAlignment="1" applyBorder="1" applyFill="1" applyFont="1">
      <alignment horizontal="center" vertical="center"/>
    </xf>
    <xf borderId="1" fillId="2" fontId="3" numFmtId="0" xfId="0" applyBorder="1" applyFill="1" applyFont="1"/>
    <xf borderId="1" fillId="2" fontId="2" numFmtId="4" xfId="0" applyAlignment="1" applyBorder="1" applyFill="1" applyFont="1" applyNumberFormat="1">
      <alignment horizontal="center" vertical="center"/>
    </xf>
    <xf borderId="0" fillId="0" fontId="2" numFmtId="164" xfId="0" applyAlignment="1" applyFont="1" applyNumberFormat="1">
      <alignment vertical="center"/>
    </xf>
    <xf borderId="0" fillId="0" fontId="2" numFmtId="0" xfId="0" applyAlignment="1" applyFont="1">
      <alignment vertical="center"/>
    </xf>
    <xf borderId="1" fillId="3" fontId="2" numFmtId="0" xfId="0" applyAlignment="1" applyBorder="1" applyFill="1" applyFont="1">
      <alignment horizontal="center" vertical="center"/>
    </xf>
    <xf borderId="1" fillId="3" fontId="2" numFmtId="4" xfId="0" applyAlignment="1" applyBorder="1" applyFill="1" applyFont="1" applyNumberFormat="1">
      <alignment horizontal="center" vertical="center"/>
    </xf>
    <xf borderId="1" fillId="3" fontId="2" numFmtId="164" xfId="0" applyAlignment="1" applyBorder="1" applyFill="1" applyFont="1" applyNumberFormat="1">
      <alignment vertical="center"/>
    </xf>
    <xf borderId="1" fillId="3" fontId="2" numFmtId="0" xfId="0" applyAlignment="1" applyBorder="1" applyFill="1" applyFont="1">
      <alignment vertical="center"/>
    </xf>
    <xf borderId="1" fillId="3" fontId="1" numFmtId="0" xfId="0" applyAlignment="1" applyBorder="1" applyFill="1" applyFont="1">
      <alignment shrinkToFit="0" vertical="center" wrapText="1"/>
    </xf>
    <xf borderId="2" fillId="4" fontId="4" numFmtId="0" xfId="0" applyAlignment="1" applyBorder="1" applyFill="1" applyFont="1">
      <alignment horizontal="center" readingOrder="0" vertical="center"/>
    </xf>
    <xf borderId="3" fillId="0" fontId="5" numFmtId="0" xfId="0" applyBorder="1" applyFont="1"/>
    <xf borderId="4" fillId="0" fontId="5" numFmtId="0" xfId="0" applyBorder="1" applyFont="1"/>
    <xf borderId="5" fillId="0" fontId="1" numFmtId="0" xfId="0" applyAlignment="1" applyBorder="1" applyFont="1">
      <alignment horizontal="left"/>
    </xf>
    <xf borderId="6" fillId="0" fontId="5" numFmtId="0" xfId="0" applyBorder="1" applyFont="1"/>
    <xf borderId="7" fillId="0" fontId="5" numFmtId="0" xfId="0" applyBorder="1" applyFont="1"/>
    <xf borderId="5" fillId="0" fontId="6" numFmtId="0" xfId="0" applyAlignment="1" applyBorder="1" applyFont="1">
      <alignment horizontal="center"/>
    </xf>
    <xf borderId="7" fillId="0" fontId="1" numFmtId="164" xfId="0" applyBorder="1" applyFont="1" applyNumberFormat="1"/>
    <xf borderId="0" fillId="0" fontId="1" numFmtId="0" xfId="0" applyFont="1"/>
    <xf borderId="8" fillId="0" fontId="1" numFmtId="0" xfId="0" applyAlignment="1" applyBorder="1" applyFont="1">
      <alignment horizontal="left"/>
    </xf>
    <xf borderId="9" fillId="0" fontId="5" numFmtId="0" xfId="0" applyBorder="1" applyFont="1"/>
    <xf borderId="8" fillId="0" fontId="7" numFmtId="0" xfId="0" applyAlignment="1" applyBorder="1" applyFont="1">
      <alignment horizontal="center"/>
    </xf>
    <xf borderId="9" fillId="0" fontId="1" numFmtId="164" xfId="0" applyBorder="1" applyFont="1" applyNumberFormat="1"/>
    <xf borderId="8" fillId="0" fontId="8" numFmtId="165" xfId="0" applyAlignment="1" applyBorder="1" applyFont="1" applyNumberFormat="1">
      <alignment horizontal="center"/>
    </xf>
    <xf borderId="0" fillId="0" fontId="1" numFmtId="165" xfId="0" applyFont="1" applyNumberFormat="1"/>
    <xf borderId="10" fillId="0" fontId="1" numFmtId="0" xfId="0" applyAlignment="1" applyBorder="1" applyFont="1">
      <alignment horizontal="center" shrinkToFit="0" vertical="center" wrapText="1"/>
    </xf>
    <xf borderId="11" fillId="0" fontId="5" numFmtId="0" xfId="0" applyBorder="1" applyFont="1"/>
    <xf borderId="12" fillId="0" fontId="5" numFmtId="0" xfId="0" applyBorder="1" applyFont="1"/>
    <xf borderId="12" fillId="0" fontId="1" numFmtId="164" xfId="0" applyAlignment="1" applyBorder="1" applyFont="1" applyNumberFormat="1">
      <alignment shrinkToFit="0" vertical="center" wrapText="1"/>
    </xf>
    <xf borderId="13" fillId="4" fontId="9" numFmtId="49" xfId="0" applyAlignment="1" applyBorder="1" applyFill="1" applyFont="1" applyNumberFormat="1">
      <alignment horizontal="center" shrinkToFit="0" vertical="center" wrapText="1"/>
    </xf>
    <xf borderId="13" fillId="4" fontId="9" numFmtId="4" xfId="0" applyAlignment="1" applyBorder="1" applyFill="1" applyFont="1" applyNumberFormat="1">
      <alignment horizontal="center" shrinkToFit="0" vertical="center" wrapText="1"/>
    </xf>
    <xf borderId="14" fillId="4" fontId="9" numFmtId="164" xfId="0" applyAlignment="1" applyBorder="1" applyFill="1" applyFont="1" applyNumberFormat="1">
      <alignment horizontal="center" shrinkToFit="0" vertical="center" wrapText="1"/>
    </xf>
    <xf borderId="0" fillId="0" fontId="1" numFmtId="0" xfId="0" applyAlignment="1" applyFont="1">
      <alignment horizontal="center" shrinkToFit="0" vertical="center" wrapText="1"/>
    </xf>
    <xf borderId="15" fillId="5" fontId="9" numFmtId="49" xfId="0" applyAlignment="1" applyBorder="1" applyFill="1" applyFont="1" applyNumberFormat="1">
      <alignment shrinkToFit="0" vertical="center" wrapText="1"/>
    </xf>
    <xf borderId="16" fillId="5" fontId="9" numFmtId="49" xfId="0" applyAlignment="1" applyBorder="1" applyFill="1" applyFont="1" applyNumberFormat="1">
      <alignment shrinkToFit="0" vertical="center" wrapText="1"/>
    </xf>
    <xf borderId="16" fillId="5" fontId="3" numFmtId="0" xfId="0" applyAlignment="1" applyBorder="1" applyFill="1" applyFont="1">
      <alignment horizontal="center" shrinkToFit="0" vertical="center" wrapText="1"/>
    </xf>
    <xf borderId="16" fillId="5" fontId="1" numFmtId="0" xfId="0" applyAlignment="1" applyBorder="1" applyFill="1" applyFont="1">
      <alignment shrinkToFit="0" vertical="center" wrapText="1"/>
    </xf>
    <xf borderId="17" fillId="5" fontId="9" numFmtId="4" xfId="0" applyAlignment="1" applyBorder="1" applyFill="1" applyFont="1" applyNumberFormat="1">
      <alignment shrinkToFit="0" vertical="center" wrapText="1"/>
    </xf>
    <xf borderId="1" fillId="5" fontId="1" numFmtId="164" xfId="0" applyAlignment="1" applyBorder="1" applyFill="1" applyFont="1" applyNumberFormat="1">
      <alignment shrinkToFit="0" vertical="center" wrapText="1"/>
    </xf>
    <xf borderId="13" fillId="6" fontId="1" numFmtId="0" xfId="0" applyAlignment="1" applyBorder="1" applyFill="1" applyFont="1">
      <alignment horizontal="right" readingOrder="0" shrinkToFit="0" vertical="center" wrapText="1"/>
    </xf>
    <xf borderId="13" fillId="7" fontId="1" numFmtId="0" xfId="0" applyAlignment="1" applyBorder="1" applyFill="1" applyFont="1">
      <alignment horizontal="center" readingOrder="0" shrinkToFit="0" vertical="center" wrapText="1"/>
    </xf>
    <xf borderId="13" fillId="7" fontId="1" numFmtId="0" xfId="0" applyAlignment="1" applyBorder="1" applyFill="1" applyFont="1">
      <alignment horizontal="left" readingOrder="0" shrinkToFit="0" vertical="center" wrapText="1"/>
    </xf>
    <xf borderId="13" fillId="0" fontId="1" numFmtId="0" xfId="0" applyAlignment="1" applyBorder="1" applyFont="1">
      <alignment shrinkToFit="0" vertical="center" wrapText="1"/>
    </xf>
    <xf borderId="13" fillId="6" fontId="1" numFmtId="4" xfId="0" applyAlignment="1" applyBorder="1" applyFill="1" applyFont="1" applyNumberFormat="1">
      <alignment horizontal="center" readingOrder="0" shrinkToFit="0" vertical="center" wrapText="1"/>
    </xf>
    <xf borderId="18" fillId="0" fontId="1" numFmtId="164" xfId="0" applyAlignment="1" applyBorder="1" applyFont="1" applyNumberFormat="1">
      <alignment shrinkToFit="0" vertical="center" wrapText="1"/>
    </xf>
    <xf borderId="19" fillId="5" fontId="9" numFmtId="49" xfId="0" applyAlignment="1" applyBorder="1" applyFill="1" applyFont="1" applyNumberFormat="1">
      <alignment horizontal="right" shrinkToFit="0" vertical="center" wrapText="1"/>
    </xf>
    <xf borderId="19" fillId="5" fontId="9" numFmtId="49" xfId="0" applyAlignment="1" applyBorder="1" applyFill="1" applyFont="1" applyNumberFormat="1">
      <alignment shrinkToFit="0" vertical="center" wrapText="1"/>
    </xf>
    <xf borderId="19" fillId="5" fontId="3" numFmtId="0" xfId="0" applyAlignment="1" applyBorder="1" applyFill="1" applyFont="1">
      <alignment horizontal="left" shrinkToFit="0" vertical="center" wrapText="1"/>
    </xf>
    <xf borderId="19" fillId="5" fontId="9" numFmtId="49" xfId="0" applyAlignment="1" applyBorder="1" applyFill="1" applyFont="1" applyNumberFormat="1">
      <alignment horizontal="center" shrinkToFit="0" vertical="center" wrapText="1"/>
    </xf>
    <xf borderId="19" fillId="5" fontId="9" numFmtId="49" xfId="0" applyAlignment="1" applyBorder="1" applyFill="1" applyFont="1" applyNumberFormat="1">
      <alignment horizontal="left" shrinkToFit="0" vertical="center" wrapText="1"/>
    </xf>
    <xf borderId="19" fillId="5" fontId="1" numFmtId="0" xfId="0" applyAlignment="1" applyBorder="1" applyFill="1" applyFont="1">
      <alignment shrinkToFit="0" vertical="center" wrapText="1"/>
    </xf>
    <xf borderId="19" fillId="5" fontId="9" numFmtId="4" xfId="0" applyAlignment="1" applyBorder="1" applyFill="1" applyFont="1" applyNumberFormat="1">
      <alignment horizontal="center" shrinkToFit="0" vertical="center" wrapText="1"/>
    </xf>
    <xf borderId="13" fillId="7" fontId="1" numFmtId="0" xfId="0" applyAlignment="1" applyBorder="1" applyFill="1" applyFont="1">
      <alignment horizontal="center" readingOrder="0" shrinkToFit="0" wrapText="1"/>
    </xf>
    <xf borderId="13" fillId="7" fontId="1" numFmtId="0" xfId="0" applyAlignment="1" applyBorder="1" applyFill="1" applyFont="1">
      <alignment horizontal="left" readingOrder="0" shrinkToFit="0" wrapText="1"/>
    </xf>
    <xf borderId="13" fillId="0" fontId="1" numFmtId="0" xfId="0" applyBorder="1" applyFont="1"/>
    <xf borderId="13" fillId="6" fontId="1" numFmtId="4" xfId="0" applyAlignment="1" applyBorder="1" applyFill="1" applyFont="1" applyNumberFormat="1">
      <alignment horizontal="center" readingOrder="0" shrinkToFit="0" wrapText="1"/>
    </xf>
    <xf borderId="1" fillId="5" fontId="9" numFmtId="49" xfId="0" applyAlignment="1" applyBorder="1" applyFill="1" applyFont="1" applyNumberFormat="1">
      <alignment horizontal="right" shrinkToFit="0" vertical="center" wrapText="1"/>
    </xf>
    <xf borderId="1" fillId="5" fontId="9" numFmtId="49" xfId="0" applyAlignment="1" applyBorder="1" applyFill="1" applyFont="1" applyNumberFormat="1">
      <alignment shrinkToFit="0" vertical="center" wrapText="1"/>
    </xf>
    <xf borderId="1" fillId="5" fontId="3" numFmtId="0" xfId="0" applyAlignment="1" applyBorder="1" applyFill="1" applyFont="1">
      <alignment horizontal="left" shrinkToFit="0" vertical="center" wrapText="1"/>
    </xf>
    <xf borderId="1" fillId="5" fontId="9" numFmtId="49" xfId="0" applyAlignment="1" applyBorder="1" applyFill="1" applyFont="1" applyNumberFormat="1">
      <alignment horizontal="center" shrinkToFit="0" vertical="center" wrapText="1"/>
    </xf>
    <xf borderId="1" fillId="5" fontId="9" numFmtId="49" xfId="0" applyAlignment="1" applyBorder="1" applyFill="1" applyFont="1" applyNumberFormat="1">
      <alignment horizontal="left" shrinkToFit="0" vertical="center" wrapText="1"/>
    </xf>
    <xf borderId="1" fillId="5" fontId="1" numFmtId="0" xfId="0" applyAlignment="1" applyBorder="1" applyFill="1" applyFont="1">
      <alignment shrinkToFit="0" vertical="center" wrapText="1"/>
    </xf>
    <xf borderId="1" fillId="5" fontId="9" numFmtId="4" xfId="0" applyAlignment="1" applyBorder="1" applyFill="1" applyFont="1" applyNumberFormat="1">
      <alignment horizontal="center" shrinkToFit="0" vertical="center" wrapText="1"/>
    </xf>
    <xf borderId="0" fillId="0" fontId="3" numFmtId="0" xfId="0" applyAlignment="1" applyFont="1">
      <alignment shrinkToFit="0" vertical="center" wrapText="1"/>
    </xf>
    <xf borderId="13" fillId="0" fontId="1" numFmtId="0" xfId="0" applyAlignment="1" applyBorder="1" applyFont="1">
      <alignment readingOrder="0" shrinkToFit="0" vertical="center" wrapText="1"/>
    </xf>
    <xf borderId="20" fillId="5" fontId="9" numFmtId="49" xfId="0" applyAlignment="1" applyBorder="1" applyFill="1" applyFont="1" applyNumberFormat="1">
      <alignment horizontal="right" shrinkToFit="0" vertical="center" wrapText="1"/>
    </xf>
    <xf borderId="20" fillId="5" fontId="9" numFmtId="49" xfId="0" applyAlignment="1" applyBorder="1" applyFill="1" applyFont="1" applyNumberFormat="1">
      <alignment shrinkToFit="0" vertical="center" wrapText="1"/>
    </xf>
    <xf borderId="20" fillId="5" fontId="3" numFmtId="0" xfId="0" applyAlignment="1" applyBorder="1" applyFill="1" applyFont="1">
      <alignment horizontal="left" shrinkToFit="0" vertical="center" wrapText="1"/>
    </xf>
    <xf borderId="20" fillId="5" fontId="9" numFmtId="49" xfId="0" applyAlignment="1" applyBorder="1" applyFill="1" applyFont="1" applyNumberFormat="1">
      <alignment horizontal="center" shrinkToFit="0" vertical="center" wrapText="1"/>
    </xf>
    <xf borderId="20" fillId="5" fontId="9" numFmtId="49" xfId="0" applyAlignment="1" applyBorder="1" applyFill="1" applyFont="1" applyNumberFormat="1">
      <alignment horizontal="left" shrinkToFit="0" vertical="center" wrapText="1"/>
    </xf>
    <xf borderId="20" fillId="5" fontId="1" numFmtId="0" xfId="0" applyAlignment="1" applyBorder="1" applyFill="1" applyFont="1">
      <alignment shrinkToFit="0" vertical="center" wrapText="1"/>
    </xf>
    <xf borderId="20" fillId="5" fontId="9" numFmtId="4" xfId="0" applyAlignment="1" applyBorder="1" applyFill="1" applyFont="1" applyNumberFormat="1">
      <alignment horizontal="center" shrinkToFit="0" vertical="center" wrapText="1"/>
    </xf>
    <xf borderId="13" fillId="7" fontId="10" numFmtId="49" xfId="0" applyAlignment="1" applyBorder="1" applyFill="1" applyFont="1" applyNumberFormat="1">
      <alignment horizontal="center" readingOrder="0" shrinkToFit="0" vertical="center" wrapText="1"/>
    </xf>
    <xf borderId="13" fillId="7" fontId="1" numFmtId="49" xfId="0" applyAlignment="1" applyBorder="1" applyFill="1" applyFont="1" applyNumberFormat="1">
      <alignment horizontal="left" readingOrder="0" shrinkToFit="0" vertical="center" wrapText="1"/>
    </xf>
    <xf borderId="13" fillId="7" fontId="1" numFmtId="0" xfId="0" applyAlignment="1" applyBorder="1" applyFill="1" applyFont="1">
      <alignment shrinkToFit="0" vertical="center" wrapText="1"/>
    </xf>
    <xf borderId="13" fillId="6" fontId="10" numFmtId="4" xfId="0" applyAlignment="1" applyBorder="1" applyFill="1" applyFont="1" applyNumberFormat="1">
      <alignment horizontal="center" readingOrder="0" shrinkToFit="0" vertical="center" wrapText="1"/>
    </xf>
    <xf borderId="21" fillId="5" fontId="3" numFmtId="0" xfId="0" applyAlignment="1" applyBorder="1" applyFill="1" applyFont="1">
      <alignment horizontal="left" shrinkToFit="0" vertical="center" wrapText="1"/>
    </xf>
    <xf borderId="22" fillId="0" fontId="5" numFmtId="0" xfId="0" applyBorder="1" applyFont="1"/>
    <xf borderId="23" fillId="0" fontId="5" numFmtId="0" xfId="0" applyBorder="1" applyFont="1"/>
    <xf borderId="13" fillId="7" fontId="1" numFmtId="0" xfId="0" applyAlignment="1" applyBorder="1" applyFill="1" applyFont="1">
      <alignment horizontal="center" shrinkToFit="0" vertical="center" wrapText="1"/>
    </xf>
    <xf borderId="13" fillId="7" fontId="1" numFmtId="0" xfId="0" applyAlignment="1" applyBorder="1" applyFill="1" applyFont="1">
      <alignment horizontal="left" shrinkToFit="0" vertical="center" wrapText="1"/>
    </xf>
    <xf borderId="0" fillId="8" fontId="1" numFmtId="0" xfId="0" applyAlignment="1" applyFill="1" applyFont="1">
      <alignment shrinkToFit="0" vertical="center" wrapText="1"/>
    </xf>
    <xf borderId="0" fillId="8" fontId="3" numFmtId="0" xfId="0" applyAlignment="1" applyFill="1" applyFont="1">
      <alignment horizontal="left" readingOrder="0" shrinkToFit="0" vertical="center" wrapText="1"/>
    </xf>
    <xf borderId="0" fillId="8" fontId="1" numFmtId="0" xfId="0" applyAlignment="1" applyFill="1" applyFont="1">
      <alignment horizontal="center" shrinkToFit="0" vertical="center" wrapText="1"/>
    </xf>
    <xf borderId="0" fillId="8" fontId="1" numFmtId="0" xfId="0" applyAlignment="1" applyFill="1" applyFont="1">
      <alignment horizontal="left" shrinkToFit="0" vertical="center" wrapText="1"/>
    </xf>
    <xf borderId="0" fillId="8" fontId="1" numFmtId="4" xfId="0" applyAlignment="1" applyFill="1" applyFont="1" applyNumberFormat="1">
      <alignment horizontal="center" shrinkToFit="0" vertical="center" wrapText="1"/>
    </xf>
    <xf borderId="13" fillId="0" fontId="1" numFmtId="0" xfId="0" applyAlignment="1" applyBorder="1" applyFont="1">
      <alignment horizontal="left" readingOrder="0" shrinkToFit="0" vertical="center" wrapText="1"/>
    </xf>
    <xf borderId="13" fillId="0" fontId="1" numFmtId="0" xfId="0" applyAlignment="1" applyBorder="1" applyFont="1">
      <alignment horizontal="center" readingOrder="0" shrinkToFit="0" vertical="center" wrapText="1"/>
    </xf>
    <xf borderId="13" fillId="9" fontId="1" numFmtId="4" xfId="0" applyAlignment="1" applyBorder="1" applyFill="1" applyFont="1" applyNumberFormat="1">
      <alignment horizontal="center" readingOrder="0" shrinkToFit="0" vertical="center" wrapText="1"/>
    </xf>
    <xf borderId="13" fillId="0" fontId="1" numFmtId="164" xfId="0" applyAlignment="1" applyBorder="1" applyFont="1" applyNumberFormat="1">
      <alignment shrinkToFit="0" vertical="center" wrapText="1"/>
    </xf>
    <xf borderId="0" fillId="0" fontId="1" numFmtId="164" xfId="0" applyAlignment="1" applyFont="1" applyNumberFormat="1">
      <alignment shrinkToFit="0" vertical="center" wrapText="1"/>
    </xf>
    <xf borderId="21" fillId="6" fontId="11" numFmtId="0" xfId="0" applyAlignment="1" applyBorder="1" applyFill="1" applyFont="1">
      <alignment horizontal="center" shrinkToFit="0" vertical="center" wrapText="1"/>
    </xf>
    <xf borderId="21" fillId="6" fontId="12" numFmtId="164" xfId="0" applyAlignment="1" applyBorder="1" applyFill="1" applyFont="1" applyNumberFormat="1">
      <alignment horizontal="center" shrinkToFit="0" vertical="center" wrapText="1"/>
    </xf>
    <xf borderId="0" fillId="0" fontId="3" numFmtId="0" xfId="0" applyAlignment="1" applyFont="1">
      <alignment horizontal="left" readingOrder="0" shrinkToFit="0" vertical="center" wrapText="1"/>
    </xf>
    <xf borderId="0" fillId="0" fontId="3" numFmtId="0" xfId="0" applyAlignment="1" applyFont="1">
      <alignment horizontal="left" shrinkToFit="0" vertical="center" wrapText="1"/>
    </xf>
    <xf borderId="0" fillId="0" fontId="1" numFmtId="14" xfId="0" applyAlignment="1" applyFont="1" applyNumberFormat="1">
      <alignment readingOrder="0" shrinkToFit="0" vertical="center" wrapText="1"/>
    </xf>
    <xf borderId="0" fillId="0" fontId="1" numFmtId="166" xfId="0" applyAlignment="1" applyFont="1" applyNumberFormat="1">
      <alignment shrinkToFit="0" vertical="center" wrapText="1"/>
    </xf>
    <xf borderId="0" fillId="0" fontId="1" numFmtId="0" xfId="0" applyAlignment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104775</xdr:colOff>
      <xdr:row>0</xdr:row>
      <xdr:rowOff>95250</xdr:rowOff>
    </xdr:from>
    <xdr:ext cx="6048375" cy="126682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.29"/>
    <col customWidth="1" min="2" max="2" width="10.0"/>
    <col customWidth="1" min="3" max="3" width="36.57"/>
    <col customWidth="1" min="4" max="4" width="13.71"/>
    <col customWidth="1" min="5" max="5" width="14.57"/>
    <col customWidth="1" min="6" max="6" width="8.14"/>
    <col customWidth="1" min="7" max="7" width="12.29"/>
    <col customWidth="1" hidden="1" min="8" max="8" width="4.0"/>
    <col customWidth="1" min="9" max="26" width="9.14"/>
  </cols>
  <sheetData>
    <row r="1">
      <c r="A1" s="1"/>
      <c r="B1" s="1"/>
      <c r="C1" s="1"/>
      <c r="D1" s="1"/>
      <c r="E1" s="1"/>
      <c r="F1" s="1"/>
      <c r="G1" s="2"/>
      <c r="H1" s="3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1"/>
      <c r="G2" s="2"/>
      <c r="H2" s="3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1"/>
      <c r="C3" s="1"/>
      <c r="D3" s="1"/>
      <c r="E3" s="1"/>
      <c r="F3" s="1"/>
      <c r="G3" s="2"/>
      <c r="H3" s="3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1"/>
      <c r="C4" s="1"/>
      <c r="D4" s="1"/>
      <c r="E4" s="1"/>
      <c r="F4" s="1"/>
      <c r="G4" s="2"/>
      <c r="H4" s="3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1"/>
      <c r="C5" s="1"/>
      <c r="D5" s="1"/>
      <c r="E5" s="1"/>
      <c r="F5" s="1"/>
      <c r="G5" s="2"/>
      <c r="H5" s="3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"/>
      <c r="C6" s="1"/>
      <c r="D6" s="1"/>
      <c r="E6" s="1"/>
      <c r="F6" s="1"/>
      <c r="G6" s="2"/>
      <c r="H6" s="3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1"/>
      <c r="C7" s="1"/>
      <c r="D7" s="1"/>
      <c r="E7" s="1"/>
      <c r="F7" s="1"/>
      <c r="G7" s="2"/>
      <c r="H7" s="3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1"/>
      <c r="C8" s="1"/>
      <c r="D8" s="1"/>
      <c r="E8" s="1"/>
      <c r="F8" s="1"/>
      <c r="G8" s="2"/>
      <c r="H8" s="3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1.25" customHeight="1">
      <c r="A9" s="4"/>
      <c r="B9" s="5" t="s">
        <v>0</v>
      </c>
      <c r="C9" s="4"/>
      <c r="D9" s="4"/>
      <c r="E9" s="4"/>
      <c r="F9" s="4"/>
      <c r="G9" s="6"/>
      <c r="H9" s="7"/>
      <c r="I9" s="8"/>
      <c r="J9" s="8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4.25" customHeight="1">
      <c r="A10" s="4"/>
      <c r="B10" s="5" t="s">
        <v>1</v>
      </c>
      <c r="C10" s="4"/>
      <c r="D10" s="4"/>
      <c r="E10" s="4"/>
      <c r="F10" s="4"/>
      <c r="G10" s="6"/>
      <c r="H10" s="7"/>
      <c r="I10" s="8"/>
      <c r="J10" s="8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3.5" customHeight="1">
      <c r="A11" s="9"/>
      <c r="B11" s="9"/>
      <c r="C11" s="9"/>
      <c r="D11" s="9"/>
      <c r="E11" s="9"/>
      <c r="F11" s="9"/>
      <c r="G11" s="10"/>
      <c r="H11" s="11"/>
      <c r="I11" s="12"/>
      <c r="J11" s="12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</row>
    <row r="12">
      <c r="A12" s="14" t="s">
        <v>2</v>
      </c>
      <c r="B12" s="15"/>
      <c r="C12" s="15"/>
      <c r="D12" s="15"/>
      <c r="E12" s="15"/>
      <c r="F12" s="15"/>
      <c r="G12" s="16"/>
      <c r="H12" s="7"/>
      <c r="I12" s="8"/>
      <c r="J12" s="8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29.25" customHeight="1">
      <c r="A13" s="17" t="s">
        <v>3</v>
      </c>
      <c r="B13" s="18"/>
      <c r="C13" s="18"/>
      <c r="D13" s="19"/>
      <c r="E13" s="20" t="s">
        <v>4</v>
      </c>
      <c r="F13" s="18"/>
      <c r="G13" s="19"/>
      <c r="H13" s="21"/>
      <c r="I13" s="22"/>
      <c r="J13" s="8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29.25" customHeight="1">
      <c r="A14" s="23" t="s">
        <v>5</v>
      </c>
      <c r="D14" s="24"/>
      <c r="E14" s="25" t="s">
        <v>6</v>
      </c>
      <c r="G14" s="24"/>
      <c r="H14" s="26"/>
      <c r="I14" s="22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9.25" customHeight="1">
      <c r="A15" s="23" t="s">
        <v>7</v>
      </c>
      <c r="D15" s="24"/>
      <c r="E15" s="27" t="s">
        <v>8</v>
      </c>
      <c r="G15" s="24"/>
      <c r="H15" s="26"/>
      <c r="I15" s="28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29"/>
      <c r="B16" s="30"/>
      <c r="C16" s="30"/>
      <c r="D16" s="31"/>
      <c r="E16" s="29"/>
      <c r="F16" s="30"/>
      <c r="G16" s="31"/>
      <c r="H16" s="32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2"/>
      <c r="H17" s="3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33" t="s">
        <v>9</v>
      </c>
      <c r="B18" s="33" t="s">
        <v>10</v>
      </c>
      <c r="C18" s="33" t="s">
        <v>11</v>
      </c>
      <c r="D18" s="33" t="s">
        <v>12</v>
      </c>
      <c r="E18" s="33" t="s">
        <v>13</v>
      </c>
      <c r="F18" s="33" t="s">
        <v>14</v>
      </c>
      <c r="G18" s="34" t="s">
        <v>15</v>
      </c>
      <c r="H18" s="35" t="s">
        <v>16</v>
      </c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36"/>
    </row>
    <row r="19">
      <c r="A19" s="37"/>
      <c r="B19" s="38"/>
      <c r="C19" s="39" t="s">
        <v>17</v>
      </c>
      <c r="D19" s="38"/>
      <c r="E19" s="38"/>
      <c r="F19" s="40"/>
      <c r="G19" s="41"/>
      <c r="H19" s="42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42.0" customHeight="1">
      <c r="A20" s="43">
        <v>1.0</v>
      </c>
      <c r="B20" s="44">
        <v>2.0102789E7</v>
      </c>
      <c r="C20" s="45" t="s">
        <v>18</v>
      </c>
      <c r="D20" s="44" t="s">
        <v>19</v>
      </c>
      <c r="E20" s="45" t="s">
        <v>20</v>
      </c>
      <c r="F20" s="46"/>
      <c r="G20" s="47">
        <v>5.9</v>
      </c>
      <c r="H20" s="48">
        <f t="shared" ref="H20:H41" si="1">G20*F20</f>
        <v>0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42.0" customHeight="1">
      <c r="A21" s="43">
        <v>2.0</v>
      </c>
      <c r="B21" s="44">
        <v>2.0102795E7</v>
      </c>
      <c r="C21" s="45" t="s">
        <v>21</v>
      </c>
      <c r="D21" s="44" t="s">
        <v>19</v>
      </c>
      <c r="E21" s="45" t="s">
        <v>22</v>
      </c>
      <c r="F21" s="46"/>
      <c r="G21" s="47">
        <v>9.5</v>
      </c>
      <c r="H21" s="48">
        <f t="shared" si="1"/>
        <v>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42.0" customHeight="1">
      <c r="A22" s="43">
        <v>3.0</v>
      </c>
      <c r="B22" s="44">
        <v>2.0113769E7</v>
      </c>
      <c r="C22" s="45" t="s">
        <v>23</v>
      </c>
      <c r="D22" s="44" t="s">
        <v>19</v>
      </c>
      <c r="E22" s="45" t="s">
        <v>24</v>
      </c>
      <c r="F22" s="46"/>
      <c r="G22" s="47">
        <v>13.9</v>
      </c>
      <c r="H22" s="48">
        <f t="shared" si="1"/>
        <v>0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42.0" customHeight="1">
      <c r="A23" s="43">
        <v>4.0</v>
      </c>
      <c r="B23" s="44">
        <v>2.0102808E7</v>
      </c>
      <c r="C23" s="45" t="s">
        <v>25</v>
      </c>
      <c r="D23" s="44" t="s">
        <v>19</v>
      </c>
      <c r="E23" s="45" t="s">
        <v>22</v>
      </c>
      <c r="F23" s="46"/>
      <c r="G23" s="47">
        <v>4.9</v>
      </c>
      <c r="H23" s="48">
        <f t="shared" si="1"/>
        <v>0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42.0" customHeight="1">
      <c r="A24" s="43">
        <v>5.0</v>
      </c>
      <c r="B24" s="44">
        <v>2.0114206E7</v>
      </c>
      <c r="C24" s="45" t="s">
        <v>26</v>
      </c>
      <c r="D24" s="44" t="s">
        <v>27</v>
      </c>
      <c r="E24" s="45" t="s">
        <v>28</v>
      </c>
      <c r="F24" s="46"/>
      <c r="G24" s="47">
        <v>4.9</v>
      </c>
      <c r="H24" s="48">
        <f t="shared" si="1"/>
        <v>0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42.0" customHeight="1">
      <c r="A25" s="43">
        <v>6.0</v>
      </c>
      <c r="B25" s="44">
        <v>2.0114207E7</v>
      </c>
      <c r="C25" s="45" t="s">
        <v>29</v>
      </c>
      <c r="D25" s="44" t="s">
        <v>27</v>
      </c>
      <c r="E25" s="45" t="s">
        <v>28</v>
      </c>
      <c r="F25" s="46"/>
      <c r="G25" s="47">
        <v>4.9</v>
      </c>
      <c r="H25" s="48">
        <f t="shared" si="1"/>
        <v>0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42.0" customHeight="1">
      <c r="A26" s="43">
        <v>7.0</v>
      </c>
      <c r="B26" s="44">
        <v>2.0095335E7</v>
      </c>
      <c r="C26" s="45" t="s">
        <v>30</v>
      </c>
      <c r="D26" s="44" t="s">
        <v>27</v>
      </c>
      <c r="E26" s="45" t="s">
        <v>31</v>
      </c>
      <c r="F26" s="46"/>
      <c r="G26" s="47">
        <v>6.9</v>
      </c>
      <c r="H26" s="48">
        <f t="shared" si="1"/>
        <v>0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42.0" customHeight="1">
      <c r="A27" s="43">
        <v>8.0</v>
      </c>
      <c r="B27" s="44">
        <v>2.0077853E7</v>
      </c>
      <c r="C27" s="45" t="s">
        <v>32</v>
      </c>
      <c r="D27" s="44" t="s">
        <v>27</v>
      </c>
      <c r="E27" s="45" t="s">
        <v>33</v>
      </c>
      <c r="F27" s="46"/>
      <c r="G27" s="47">
        <v>5.5</v>
      </c>
      <c r="H27" s="48">
        <f t="shared" si="1"/>
        <v>0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42.0" customHeight="1">
      <c r="A28" s="43">
        <v>9.0</v>
      </c>
      <c r="B28" s="44">
        <v>2.0114265E7</v>
      </c>
      <c r="C28" s="45" t="s">
        <v>34</v>
      </c>
      <c r="D28" s="44" t="s">
        <v>35</v>
      </c>
      <c r="E28" s="45" t="s">
        <v>36</v>
      </c>
      <c r="F28" s="46"/>
      <c r="G28" s="47">
        <v>3.48</v>
      </c>
      <c r="H28" s="48">
        <f t="shared" si="1"/>
        <v>0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42.0" customHeight="1">
      <c r="A29" s="43">
        <v>10.0</v>
      </c>
      <c r="B29" s="44">
        <v>2.0114266E7</v>
      </c>
      <c r="C29" s="45" t="s">
        <v>37</v>
      </c>
      <c r="D29" s="44" t="s">
        <v>35</v>
      </c>
      <c r="E29" s="45" t="s">
        <v>36</v>
      </c>
      <c r="F29" s="46"/>
      <c r="G29" s="47">
        <v>3.48</v>
      </c>
      <c r="H29" s="48">
        <f t="shared" si="1"/>
        <v>0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42.0" customHeight="1">
      <c r="A30" s="43">
        <v>11.0</v>
      </c>
      <c r="B30" s="44">
        <v>2.0095409E7</v>
      </c>
      <c r="C30" s="45" t="s">
        <v>38</v>
      </c>
      <c r="D30" s="44" t="s">
        <v>35</v>
      </c>
      <c r="E30" s="45" t="s">
        <v>36</v>
      </c>
      <c r="F30" s="46"/>
      <c r="G30" s="47">
        <v>9.1</v>
      </c>
      <c r="H30" s="48">
        <f t="shared" si="1"/>
        <v>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42.0" customHeight="1">
      <c r="A31" s="43">
        <v>12.0</v>
      </c>
      <c r="B31" s="44">
        <v>2.0088493E7</v>
      </c>
      <c r="C31" s="45" t="s">
        <v>39</v>
      </c>
      <c r="D31" s="44" t="s">
        <v>40</v>
      </c>
      <c r="E31" s="45" t="s">
        <v>41</v>
      </c>
      <c r="F31" s="46"/>
      <c r="G31" s="47">
        <v>5.9</v>
      </c>
      <c r="H31" s="48">
        <f t="shared" si="1"/>
        <v>0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42.0" customHeight="1">
      <c r="A32" s="43">
        <v>13.0</v>
      </c>
      <c r="B32" s="44">
        <v>2.0095332E7</v>
      </c>
      <c r="C32" s="45" t="s">
        <v>42</v>
      </c>
      <c r="D32" s="44" t="s">
        <v>40</v>
      </c>
      <c r="E32" s="45" t="s">
        <v>43</v>
      </c>
      <c r="F32" s="46"/>
      <c r="G32" s="47">
        <v>5.9</v>
      </c>
      <c r="H32" s="48">
        <f t="shared" si="1"/>
        <v>0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42.0" customHeight="1">
      <c r="A33" s="43">
        <v>14.0</v>
      </c>
      <c r="B33" s="44">
        <v>2.0072067E7</v>
      </c>
      <c r="C33" s="45" t="s">
        <v>44</v>
      </c>
      <c r="D33" s="44" t="s">
        <v>45</v>
      </c>
      <c r="E33" s="45" t="s">
        <v>46</v>
      </c>
      <c r="F33" s="46"/>
      <c r="G33" s="47">
        <v>7.16</v>
      </c>
      <c r="H33" s="48">
        <f t="shared" si="1"/>
        <v>0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42.0" customHeight="1">
      <c r="A34" s="43">
        <v>15.0</v>
      </c>
      <c r="B34" s="44">
        <v>2.0072766E7</v>
      </c>
      <c r="C34" s="45" t="s">
        <v>47</v>
      </c>
      <c r="D34" s="44" t="s">
        <v>48</v>
      </c>
      <c r="E34" s="45" t="s">
        <v>49</v>
      </c>
      <c r="F34" s="46"/>
      <c r="G34" s="47">
        <v>2.2</v>
      </c>
      <c r="H34" s="48">
        <f t="shared" si="1"/>
        <v>0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42.0" customHeight="1">
      <c r="A35" s="43">
        <v>16.0</v>
      </c>
      <c r="B35" s="44">
        <v>2.0072767E7</v>
      </c>
      <c r="C35" s="45" t="s">
        <v>50</v>
      </c>
      <c r="D35" s="44" t="s">
        <v>51</v>
      </c>
      <c r="E35" s="45" t="s">
        <v>52</v>
      </c>
      <c r="F35" s="46"/>
      <c r="G35" s="47">
        <v>8.5</v>
      </c>
      <c r="H35" s="48">
        <f t="shared" si="1"/>
        <v>0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42.0" customHeight="1">
      <c r="A36" s="43">
        <v>17.0</v>
      </c>
      <c r="B36" s="44">
        <v>2.0114233E7</v>
      </c>
      <c r="C36" s="45" t="s">
        <v>53</v>
      </c>
      <c r="D36" s="44" t="s">
        <v>54</v>
      </c>
      <c r="E36" s="45" t="s">
        <v>55</v>
      </c>
      <c r="F36" s="46"/>
      <c r="G36" s="47">
        <v>3.5</v>
      </c>
      <c r="H36" s="48">
        <f t="shared" si="1"/>
        <v>0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42.0" customHeight="1">
      <c r="A37" s="43">
        <v>18.0</v>
      </c>
      <c r="B37" s="44">
        <v>2.0114234E7</v>
      </c>
      <c r="C37" s="45" t="s">
        <v>56</v>
      </c>
      <c r="D37" s="44" t="s">
        <v>54</v>
      </c>
      <c r="E37" s="45" t="s">
        <v>55</v>
      </c>
      <c r="F37" s="46"/>
      <c r="G37" s="47">
        <v>3.5</v>
      </c>
      <c r="H37" s="48">
        <f t="shared" si="1"/>
        <v>0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42.0" customHeight="1">
      <c r="A38" s="43">
        <v>19.0</v>
      </c>
      <c r="B38" s="44">
        <v>2.0114235E7</v>
      </c>
      <c r="C38" s="45" t="s">
        <v>57</v>
      </c>
      <c r="D38" s="44" t="s">
        <v>58</v>
      </c>
      <c r="E38" s="45" t="s">
        <v>59</v>
      </c>
      <c r="F38" s="46"/>
      <c r="G38" s="47">
        <v>3.02</v>
      </c>
      <c r="H38" s="48">
        <f t="shared" si="1"/>
        <v>0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42.0" customHeight="1">
      <c r="A39" s="43">
        <v>20.0</v>
      </c>
      <c r="B39" s="44">
        <v>2.0114236E7</v>
      </c>
      <c r="C39" s="45" t="s">
        <v>60</v>
      </c>
      <c r="D39" s="44" t="s">
        <v>58</v>
      </c>
      <c r="E39" s="45" t="s">
        <v>59</v>
      </c>
      <c r="F39" s="46"/>
      <c r="G39" s="47">
        <v>3.02</v>
      </c>
      <c r="H39" s="48">
        <f t="shared" si="1"/>
        <v>0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42.0" customHeight="1">
      <c r="A40" s="43">
        <v>21.0</v>
      </c>
      <c r="B40" s="44">
        <v>2.0078717E7</v>
      </c>
      <c r="C40" s="45" t="s">
        <v>61</v>
      </c>
      <c r="D40" s="44" t="s">
        <v>54</v>
      </c>
      <c r="E40" s="45" t="s">
        <v>62</v>
      </c>
      <c r="F40" s="46"/>
      <c r="G40" s="47">
        <v>4.55</v>
      </c>
      <c r="H40" s="48">
        <f t="shared" si="1"/>
        <v>0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42.0" customHeight="1">
      <c r="A41" s="43">
        <v>22.0</v>
      </c>
      <c r="B41" s="44">
        <v>2.0096582E7</v>
      </c>
      <c r="C41" s="45" t="s">
        <v>63</v>
      </c>
      <c r="D41" s="44" t="s">
        <v>54</v>
      </c>
      <c r="E41" s="45" t="s">
        <v>64</v>
      </c>
      <c r="F41" s="46"/>
      <c r="G41" s="47">
        <v>9.71</v>
      </c>
      <c r="H41" s="48">
        <f t="shared" si="1"/>
        <v>0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5.75" customHeight="1">
      <c r="A42" s="49"/>
      <c r="B42" s="50"/>
      <c r="C42" s="51" t="s">
        <v>65</v>
      </c>
      <c r="D42" s="52"/>
      <c r="E42" s="53"/>
      <c r="F42" s="54"/>
      <c r="G42" s="55"/>
      <c r="H42" s="48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42.0" customHeight="1">
      <c r="A43" s="43">
        <v>23.0</v>
      </c>
      <c r="B43" s="44">
        <v>2.0101012E7</v>
      </c>
      <c r="C43" s="45" t="s">
        <v>66</v>
      </c>
      <c r="D43" s="44" t="s">
        <v>19</v>
      </c>
      <c r="E43" s="45" t="s">
        <v>67</v>
      </c>
      <c r="F43" s="46"/>
      <c r="G43" s="47">
        <v>5.9</v>
      </c>
      <c r="H43" s="48">
        <f t="shared" ref="H43:H68" si="2">G43*F43</f>
        <v>0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42.0" customHeight="1">
      <c r="A44" s="43">
        <v>24.0</v>
      </c>
      <c r="B44" s="44">
        <v>2.0100999E7</v>
      </c>
      <c r="C44" s="45" t="s">
        <v>68</v>
      </c>
      <c r="D44" s="44" t="s">
        <v>19</v>
      </c>
      <c r="E44" s="45" t="s">
        <v>69</v>
      </c>
      <c r="F44" s="46"/>
      <c r="G44" s="47">
        <v>5.9</v>
      </c>
      <c r="H44" s="48">
        <f t="shared" si="2"/>
        <v>0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42.0" customHeight="1">
      <c r="A45" s="43">
        <v>25.0</v>
      </c>
      <c r="B45" s="44">
        <v>2.010255E7</v>
      </c>
      <c r="C45" s="45" t="s">
        <v>70</v>
      </c>
      <c r="D45" s="44" t="s">
        <v>19</v>
      </c>
      <c r="E45" s="45" t="s">
        <v>71</v>
      </c>
      <c r="F45" s="46"/>
      <c r="G45" s="47">
        <v>8.5</v>
      </c>
      <c r="H45" s="48">
        <f t="shared" si="2"/>
        <v>0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42.0" customHeight="1">
      <c r="A46" s="43">
        <v>26.0</v>
      </c>
      <c r="B46" s="44">
        <v>2.006796E7</v>
      </c>
      <c r="C46" s="45" t="s">
        <v>72</v>
      </c>
      <c r="D46" s="44" t="s">
        <v>19</v>
      </c>
      <c r="E46" s="45" t="s">
        <v>73</v>
      </c>
      <c r="F46" s="46"/>
      <c r="G46" s="47">
        <v>3.9</v>
      </c>
      <c r="H46" s="48">
        <f t="shared" si="2"/>
        <v>0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42.0" customHeight="1">
      <c r="A47" s="43">
        <v>27.0</v>
      </c>
      <c r="B47" s="44">
        <v>2.0092421E7</v>
      </c>
      <c r="C47" s="45" t="s">
        <v>74</v>
      </c>
      <c r="D47" s="44" t="s">
        <v>19</v>
      </c>
      <c r="E47" s="45" t="s">
        <v>75</v>
      </c>
      <c r="F47" s="46"/>
      <c r="G47" s="47">
        <v>4.9</v>
      </c>
      <c r="H47" s="48">
        <f t="shared" si="2"/>
        <v>0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42.0" customHeight="1">
      <c r="A48" s="43">
        <v>28.0</v>
      </c>
      <c r="B48" s="44">
        <v>2.0112437E7</v>
      </c>
      <c r="C48" s="45" t="s">
        <v>76</v>
      </c>
      <c r="D48" s="44" t="s">
        <v>19</v>
      </c>
      <c r="E48" s="45" t="s">
        <v>77</v>
      </c>
      <c r="F48" s="46"/>
      <c r="G48" s="47">
        <v>6.0</v>
      </c>
      <c r="H48" s="48">
        <f t="shared" si="2"/>
        <v>0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42.0" customHeight="1">
      <c r="A49" s="43">
        <v>29.0</v>
      </c>
      <c r="B49" s="44">
        <v>2.0092419E7</v>
      </c>
      <c r="C49" s="45" t="s">
        <v>78</v>
      </c>
      <c r="D49" s="44" t="s">
        <v>19</v>
      </c>
      <c r="E49" s="45" t="s">
        <v>79</v>
      </c>
      <c r="F49" s="46"/>
      <c r="G49" s="47">
        <v>7.16</v>
      </c>
      <c r="H49" s="48">
        <f t="shared" si="2"/>
        <v>0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42.0" customHeight="1">
      <c r="A50" s="43">
        <v>30.0</v>
      </c>
      <c r="B50" s="56">
        <v>2.0077631E7</v>
      </c>
      <c r="C50" s="57" t="s">
        <v>80</v>
      </c>
      <c r="D50" s="56" t="s">
        <v>27</v>
      </c>
      <c r="E50" s="45" t="s">
        <v>81</v>
      </c>
      <c r="F50" s="58"/>
      <c r="G50" s="59">
        <v>5.5</v>
      </c>
      <c r="H50" s="48">
        <f t="shared" si="2"/>
        <v>0</v>
      </c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ht="42.0" customHeight="1">
      <c r="A51" s="43">
        <v>31.0</v>
      </c>
      <c r="B51" s="44">
        <v>2.0107184E7</v>
      </c>
      <c r="C51" s="45" t="s">
        <v>82</v>
      </c>
      <c r="D51" s="44" t="s">
        <v>27</v>
      </c>
      <c r="E51" s="45" t="s">
        <v>83</v>
      </c>
      <c r="F51" s="46"/>
      <c r="G51" s="47">
        <v>4.9</v>
      </c>
      <c r="H51" s="48">
        <f t="shared" si="2"/>
        <v>0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42.0" customHeight="1">
      <c r="A52" s="43">
        <v>32.0</v>
      </c>
      <c r="B52" s="44">
        <v>2.0101519E7</v>
      </c>
      <c r="C52" s="45" t="s">
        <v>84</v>
      </c>
      <c r="D52" s="44" t="s">
        <v>27</v>
      </c>
      <c r="E52" s="45" t="s">
        <v>85</v>
      </c>
      <c r="F52" s="46"/>
      <c r="G52" s="47">
        <v>6.9</v>
      </c>
      <c r="H52" s="48">
        <f t="shared" si="2"/>
        <v>0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42.0" customHeight="1">
      <c r="A53" s="43">
        <v>33.0</v>
      </c>
      <c r="B53" s="44">
        <v>2.010152E7</v>
      </c>
      <c r="C53" s="45" t="s">
        <v>86</v>
      </c>
      <c r="D53" s="44" t="s">
        <v>27</v>
      </c>
      <c r="E53" s="45" t="s">
        <v>87</v>
      </c>
      <c r="F53" s="46"/>
      <c r="G53" s="47">
        <v>5.9</v>
      </c>
      <c r="H53" s="48">
        <f t="shared" si="2"/>
        <v>0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42.0" customHeight="1">
      <c r="A54" s="43">
        <v>34.0</v>
      </c>
      <c r="B54" s="44">
        <v>2.0069125E7</v>
      </c>
      <c r="C54" s="45" t="s">
        <v>88</v>
      </c>
      <c r="D54" s="44" t="s">
        <v>27</v>
      </c>
      <c r="E54" s="45" t="s">
        <v>89</v>
      </c>
      <c r="F54" s="46"/>
      <c r="G54" s="47">
        <v>5.5</v>
      </c>
      <c r="H54" s="48">
        <f t="shared" si="2"/>
        <v>0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42.0" customHeight="1">
      <c r="A55" s="43">
        <v>35.0</v>
      </c>
      <c r="B55" s="44">
        <v>2.0072776E7</v>
      </c>
      <c r="C55" s="45" t="s">
        <v>90</v>
      </c>
      <c r="D55" s="44" t="s">
        <v>40</v>
      </c>
      <c r="E55" s="45" t="s">
        <v>91</v>
      </c>
      <c r="F55" s="46"/>
      <c r="G55" s="47">
        <v>5.5</v>
      </c>
      <c r="H55" s="48">
        <f t="shared" si="2"/>
        <v>0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42.0" customHeight="1">
      <c r="A56" s="43">
        <v>36.0</v>
      </c>
      <c r="B56" s="44">
        <v>2.010839E7</v>
      </c>
      <c r="C56" s="45" t="s">
        <v>92</v>
      </c>
      <c r="D56" s="44" t="s">
        <v>40</v>
      </c>
      <c r="E56" s="45" t="s">
        <v>93</v>
      </c>
      <c r="F56" s="46"/>
      <c r="G56" s="47">
        <v>5.5</v>
      </c>
      <c r="H56" s="48">
        <f t="shared" si="2"/>
        <v>0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42.0" customHeight="1">
      <c r="A57" s="43">
        <v>37.0</v>
      </c>
      <c r="B57" s="44">
        <v>2.0102599E7</v>
      </c>
      <c r="C57" s="45" t="s">
        <v>94</v>
      </c>
      <c r="D57" s="44" t="s">
        <v>40</v>
      </c>
      <c r="E57" s="45" t="s">
        <v>91</v>
      </c>
      <c r="F57" s="46"/>
      <c r="G57" s="47">
        <v>6.9</v>
      </c>
      <c r="H57" s="48">
        <f t="shared" si="2"/>
        <v>0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42.0" customHeight="1">
      <c r="A58" s="43">
        <v>38.0</v>
      </c>
      <c r="B58" s="44">
        <v>2.0103746E7</v>
      </c>
      <c r="C58" s="45" t="s">
        <v>95</v>
      </c>
      <c r="D58" s="44" t="s">
        <v>40</v>
      </c>
      <c r="E58" s="45" t="s">
        <v>96</v>
      </c>
      <c r="F58" s="46"/>
      <c r="G58" s="47">
        <v>6.9</v>
      </c>
      <c r="H58" s="48">
        <f t="shared" si="2"/>
        <v>0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42.0" customHeight="1">
      <c r="A59" s="43">
        <v>39.0</v>
      </c>
      <c r="B59" s="44">
        <v>2.0072786E7</v>
      </c>
      <c r="C59" s="45" t="s">
        <v>97</v>
      </c>
      <c r="D59" s="44" t="s">
        <v>98</v>
      </c>
      <c r="E59" s="45" t="s">
        <v>99</v>
      </c>
      <c r="F59" s="46"/>
      <c r="G59" s="47">
        <v>4.6</v>
      </c>
      <c r="H59" s="48">
        <f t="shared" si="2"/>
        <v>0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42.0" customHeight="1">
      <c r="A60" s="43">
        <v>40.0</v>
      </c>
      <c r="B60" s="44">
        <v>2.006986E7</v>
      </c>
      <c r="C60" s="45" t="s">
        <v>100</v>
      </c>
      <c r="D60" s="44" t="s">
        <v>54</v>
      </c>
      <c r="E60" s="45" t="s">
        <v>101</v>
      </c>
      <c r="F60" s="46"/>
      <c r="G60" s="47">
        <v>4.55</v>
      </c>
      <c r="H60" s="48">
        <f t="shared" si="2"/>
        <v>0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42.0" customHeight="1">
      <c r="A61" s="43">
        <v>41.0</v>
      </c>
      <c r="B61" s="44">
        <v>2.0072772E7</v>
      </c>
      <c r="C61" s="45" t="s">
        <v>102</v>
      </c>
      <c r="D61" s="44" t="s">
        <v>58</v>
      </c>
      <c r="E61" s="45" t="s">
        <v>103</v>
      </c>
      <c r="F61" s="46"/>
      <c r="G61" s="47">
        <v>3.53</v>
      </c>
      <c r="H61" s="48">
        <f t="shared" si="2"/>
        <v>0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42.0" customHeight="1">
      <c r="A62" s="43">
        <v>42.0</v>
      </c>
      <c r="B62" s="44">
        <v>2.0072771E7</v>
      </c>
      <c r="C62" s="45" t="s">
        <v>104</v>
      </c>
      <c r="D62" s="44" t="s">
        <v>105</v>
      </c>
      <c r="E62" s="45" t="s">
        <v>106</v>
      </c>
      <c r="F62" s="46"/>
      <c r="G62" s="47">
        <v>4.04</v>
      </c>
      <c r="H62" s="48">
        <f t="shared" si="2"/>
        <v>0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42.0" customHeight="1">
      <c r="A63" s="43">
        <v>43.0</v>
      </c>
      <c r="B63" s="44">
        <v>2.0072773E7</v>
      </c>
      <c r="C63" s="45" t="s">
        <v>107</v>
      </c>
      <c r="D63" s="44" t="s">
        <v>54</v>
      </c>
      <c r="E63" s="45" t="s">
        <v>108</v>
      </c>
      <c r="F63" s="46"/>
      <c r="G63" s="47">
        <v>3.02</v>
      </c>
      <c r="H63" s="48">
        <f t="shared" si="2"/>
        <v>0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42.0" customHeight="1">
      <c r="A64" s="43">
        <v>44.0</v>
      </c>
      <c r="B64" s="44">
        <v>2.0101521E7</v>
      </c>
      <c r="C64" s="45" t="s">
        <v>109</v>
      </c>
      <c r="D64" s="44" t="s">
        <v>110</v>
      </c>
      <c r="E64" s="45" t="s">
        <v>111</v>
      </c>
      <c r="F64" s="46"/>
      <c r="G64" s="47">
        <v>3.02</v>
      </c>
      <c r="H64" s="48">
        <f t="shared" si="2"/>
        <v>0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42.0" customHeight="1">
      <c r="A65" s="43">
        <v>45.0</v>
      </c>
      <c r="B65" s="44">
        <v>2.0069859E7</v>
      </c>
      <c r="C65" s="45" t="s">
        <v>112</v>
      </c>
      <c r="D65" s="44" t="s">
        <v>54</v>
      </c>
      <c r="E65" s="45" t="s">
        <v>113</v>
      </c>
      <c r="F65" s="46"/>
      <c r="G65" s="47">
        <v>5.06</v>
      </c>
      <c r="H65" s="48">
        <f t="shared" si="2"/>
        <v>0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42.0" customHeight="1">
      <c r="A66" s="43">
        <v>46.0</v>
      </c>
      <c r="B66" s="44">
        <v>2.0107279E7</v>
      </c>
      <c r="C66" s="45" t="s">
        <v>114</v>
      </c>
      <c r="D66" s="44" t="s">
        <v>54</v>
      </c>
      <c r="E66" s="45" t="s">
        <v>115</v>
      </c>
      <c r="F66" s="46"/>
      <c r="G66" s="47">
        <v>3.53</v>
      </c>
      <c r="H66" s="48">
        <f t="shared" si="2"/>
        <v>0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42.0" customHeight="1">
      <c r="A67" s="43">
        <v>47.0</v>
      </c>
      <c r="B67" s="44">
        <v>2.0072784E7</v>
      </c>
      <c r="C67" s="45" t="s">
        <v>116</v>
      </c>
      <c r="D67" s="44" t="s">
        <v>117</v>
      </c>
      <c r="E67" s="45" t="s">
        <v>49</v>
      </c>
      <c r="F67" s="46"/>
      <c r="G67" s="47">
        <v>3.6</v>
      </c>
      <c r="H67" s="48">
        <f t="shared" si="2"/>
        <v>0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42.0" customHeight="1">
      <c r="A68" s="43">
        <v>48.0</v>
      </c>
      <c r="B68" s="44">
        <v>2.0072785E7</v>
      </c>
      <c r="C68" s="45" t="s">
        <v>118</v>
      </c>
      <c r="D68" s="44" t="s">
        <v>119</v>
      </c>
      <c r="E68" s="45" t="s">
        <v>120</v>
      </c>
      <c r="F68" s="46"/>
      <c r="G68" s="47">
        <v>4.7</v>
      </c>
      <c r="H68" s="48">
        <f t="shared" si="2"/>
        <v>0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5.75" customHeight="1">
      <c r="A69" s="60"/>
      <c r="B69" s="61"/>
      <c r="C69" s="62" t="s">
        <v>121</v>
      </c>
      <c r="D69" s="63"/>
      <c r="E69" s="64"/>
      <c r="F69" s="65"/>
      <c r="G69" s="66"/>
      <c r="H69" s="48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42.0" customHeight="1">
      <c r="A70" s="43">
        <v>49.0</v>
      </c>
      <c r="B70" s="44">
        <v>2.0096606E7</v>
      </c>
      <c r="C70" s="45" t="s">
        <v>122</v>
      </c>
      <c r="D70" s="44" t="s">
        <v>27</v>
      </c>
      <c r="E70" s="45" t="s">
        <v>123</v>
      </c>
      <c r="F70" s="46"/>
      <c r="G70" s="47">
        <v>7.5</v>
      </c>
      <c r="H70" s="48">
        <f t="shared" ref="H70:H76" si="3">G70*F70</f>
        <v>0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42.0" customHeight="1">
      <c r="A71" s="43">
        <v>50.0</v>
      </c>
      <c r="B71" s="44">
        <v>2.0072789E7</v>
      </c>
      <c r="C71" s="45" t="s">
        <v>124</v>
      </c>
      <c r="D71" s="44" t="s">
        <v>40</v>
      </c>
      <c r="E71" s="45" t="s">
        <v>125</v>
      </c>
      <c r="F71" s="46"/>
      <c r="G71" s="47">
        <v>4.9</v>
      </c>
      <c r="H71" s="48">
        <f t="shared" si="3"/>
        <v>0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42.0" customHeight="1">
      <c r="A72" s="43">
        <v>51.0</v>
      </c>
      <c r="B72" s="44">
        <v>2.0095331E7</v>
      </c>
      <c r="C72" s="45" t="s">
        <v>126</v>
      </c>
      <c r="D72" s="44" t="s">
        <v>40</v>
      </c>
      <c r="E72" s="45" t="s">
        <v>127</v>
      </c>
      <c r="F72" s="46"/>
      <c r="G72" s="47">
        <v>7.5</v>
      </c>
      <c r="H72" s="48">
        <f t="shared" si="3"/>
        <v>0</v>
      </c>
      <c r="I72" s="1"/>
      <c r="J72" s="1"/>
      <c r="K72" s="1"/>
      <c r="L72" s="67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42.0" customHeight="1">
      <c r="A73" s="43">
        <v>52.0</v>
      </c>
      <c r="B73" s="44">
        <v>2.0072791E7</v>
      </c>
      <c r="C73" s="45" t="s">
        <v>128</v>
      </c>
      <c r="D73" s="44" t="s">
        <v>129</v>
      </c>
      <c r="E73" s="45" t="s">
        <v>49</v>
      </c>
      <c r="F73" s="46"/>
      <c r="G73" s="47">
        <v>4.99</v>
      </c>
      <c r="H73" s="48">
        <f t="shared" si="3"/>
        <v>0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42.0" customHeight="1">
      <c r="A74" s="43">
        <v>53.0</v>
      </c>
      <c r="B74" s="44">
        <v>2.0069861E7</v>
      </c>
      <c r="C74" s="45" t="s">
        <v>130</v>
      </c>
      <c r="D74" s="44" t="s">
        <v>54</v>
      </c>
      <c r="E74" s="45" t="s">
        <v>131</v>
      </c>
      <c r="F74" s="46"/>
      <c r="G74" s="47">
        <v>4.05</v>
      </c>
      <c r="H74" s="48">
        <f t="shared" si="3"/>
        <v>0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42.0" customHeight="1">
      <c r="A75" s="43">
        <v>54.0</v>
      </c>
      <c r="B75" s="44">
        <v>2.007279E7</v>
      </c>
      <c r="C75" s="45" t="s">
        <v>132</v>
      </c>
      <c r="D75" s="44" t="s">
        <v>58</v>
      </c>
      <c r="E75" s="45" t="s">
        <v>133</v>
      </c>
      <c r="F75" s="46"/>
      <c r="G75" s="47">
        <v>4.05</v>
      </c>
      <c r="H75" s="48">
        <f t="shared" si="3"/>
        <v>0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42.0" customHeight="1">
      <c r="A76" s="43">
        <v>55.0</v>
      </c>
      <c r="B76" s="44">
        <v>2.0069862E7</v>
      </c>
      <c r="C76" s="45" t="s">
        <v>134</v>
      </c>
      <c r="D76" s="44" t="s">
        <v>54</v>
      </c>
      <c r="E76" s="45" t="s">
        <v>131</v>
      </c>
      <c r="F76" s="46"/>
      <c r="G76" s="47">
        <v>4.04</v>
      </c>
      <c r="H76" s="48">
        <f t="shared" si="3"/>
        <v>0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49"/>
      <c r="B77" s="50"/>
      <c r="C77" s="51" t="s">
        <v>135</v>
      </c>
      <c r="D77" s="52"/>
      <c r="E77" s="53"/>
      <c r="F77" s="54"/>
      <c r="G77" s="55"/>
      <c r="H77" s="48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42.0" customHeight="1">
      <c r="A78" s="43">
        <v>56.0</v>
      </c>
      <c r="B78" s="44">
        <v>2.0108348E7</v>
      </c>
      <c r="C78" s="45" t="s">
        <v>136</v>
      </c>
      <c r="D78" s="44" t="s">
        <v>19</v>
      </c>
      <c r="E78" s="45" t="s">
        <v>49</v>
      </c>
      <c r="F78" s="46"/>
      <c r="G78" s="47">
        <v>4.86</v>
      </c>
      <c r="H78" s="48">
        <f t="shared" ref="H78:H88" si="4">G78*F78</f>
        <v>0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42.0" customHeight="1">
      <c r="A79" s="43">
        <v>57.0</v>
      </c>
      <c r="B79" s="44">
        <v>2.0108346E7</v>
      </c>
      <c r="C79" s="45" t="s">
        <v>137</v>
      </c>
      <c r="D79" s="44" t="s">
        <v>19</v>
      </c>
      <c r="E79" s="45" t="s">
        <v>49</v>
      </c>
      <c r="F79" s="46"/>
      <c r="G79" s="47">
        <v>4.35</v>
      </c>
      <c r="H79" s="48">
        <f t="shared" si="4"/>
        <v>0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42.0" customHeight="1">
      <c r="A80" s="43">
        <v>58.0</v>
      </c>
      <c r="B80" s="44">
        <v>2.0114204E7</v>
      </c>
      <c r="C80" s="45" t="s">
        <v>138</v>
      </c>
      <c r="D80" s="44" t="s">
        <v>40</v>
      </c>
      <c r="E80" s="45" t="s">
        <v>139</v>
      </c>
      <c r="F80" s="46"/>
      <c r="G80" s="47">
        <v>5.9</v>
      </c>
      <c r="H80" s="48">
        <f t="shared" si="4"/>
        <v>0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42.0" customHeight="1">
      <c r="A81" s="43">
        <v>59.0</v>
      </c>
      <c r="B81" s="44">
        <v>2.0089817E7</v>
      </c>
      <c r="C81" s="45" t="s">
        <v>140</v>
      </c>
      <c r="D81" s="44" t="s">
        <v>27</v>
      </c>
      <c r="E81" s="45" t="s">
        <v>141</v>
      </c>
      <c r="F81" s="46"/>
      <c r="G81" s="47">
        <v>6.9</v>
      </c>
      <c r="H81" s="48">
        <f t="shared" si="4"/>
        <v>0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42.0" customHeight="1">
      <c r="A82" s="43">
        <v>60.0</v>
      </c>
      <c r="B82" s="44">
        <v>2.0107183E7</v>
      </c>
      <c r="C82" s="45" t="s">
        <v>142</v>
      </c>
      <c r="D82" s="44" t="s">
        <v>129</v>
      </c>
      <c r="E82" s="45" t="s">
        <v>49</v>
      </c>
      <c r="F82" s="46"/>
      <c r="G82" s="47">
        <v>4.99</v>
      </c>
      <c r="H82" s="48">
        <f t="shared" si="4"/>
        <v>0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42.0" customHeight="1">
      <c r="A83" s="43">
        <v>61.0</v>
      </c>
      <c r="B83" s="44">
        <v>2.0108391E7</v>
      </c>
      <c r="C83" s="45" t="s">
        <v>143</v>
      </c>
      <c r="D83" s="44" t="s">
        <v>129</v>
      </c>
      <c r="E83" s="45" t="s">
        <v>49</v>
      </c>
      <c r="F83" s="46"/>
      <c r="G83" s="47">
        <v>2.5</v>
      </c>
      <c r="H83" s="48">
        <f t="shared" si="4"/>
        <v>0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42.0" customHeight="1">
      <c r="A84" s="43">
        <v>62.0</v>
      </c>
      <c r="B84" s="44">
        <v>2.0072798E7</v>
      </c>
      <c r="C84" s="45" t="s">
        <v>144</v>
      </c>
      <c r="D84" s="44" t="s">
        <v>48</v>
      </c>
      <c r="E84" s="45" t="s">
        <v>49</v>
      </c>
      <c r="F84" s="46"/>
      <c r="G84" s="47">
        <v>3.5</v>
      </c>
      <c r="H84" s="48">
        <f t="shared" si="4"/>
        <v>0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42.0" customHeight="1">
      <c r="A85" s="43">
        <v>63.0</v>
      </c>
      <c r="B85" s="44">
        <v>2.0114246E7</v>
      </c>
      <c r="C85" s="45" t="s">
        <v>145</v>
      </c>
      <c r="D85" s="44" t="s">
        <v>54</v>
      </c>
      <c r="E85" s="45" t="s">
        <v>146</v>
      </c>
      <c r="F85" s="68"/>
      <c r="G85" s="47">
        <v>4.04</v>
      </c>
      <c r="H85" s="48">
        <f t="shared" si="4"/>
        <v>0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42.0" customHeight="1">
      <c r="A86" s="43">
        <v>64.0</v>
      </c>
      <c r="B86" s="44">
        <v>2.0088473E7</v>
      </c>
      <c r="C86" s="45" t="s">
        <v>147</v>
      </c>
      <c r="D86" s="44" t="s">
        <v>58</v>
      </c>
      <c r="E86" s="45" t="s">
        <v>148</v>
      </c>
      <c r="F86" s="46"/>
      <c r="G86" s="47">
        <v>4.04</v>
      </c>
      <c r="H86" s="48">
        <f t="shared" si="4"/>
        <v>0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42.0" customHeight="1">
      <c r="A87" s="43">
        <v>65.0</v>
      </c>
      <c r="B87" s="44">
        <v>2.0088471E7</v>
      </c>
      <c r="C87" s="45" t="s">
        <v>149</v>
      </c>
      <c r="D87" s="44" t="s">
        <v>54</v>
      </c>
      <c r="E87" s="45" t="s">
        <v>150</v>
      </c>
      <c r="F87" s="46"/>
      <c r="G87" s="47">
        <v>4.55</v>
      </c>
      <c r="H87" s="48">
        <f t="shared" si="4"/>
        <v>0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42.0" customHeight="1">
      <c r="A88" s="43">
        <v>66.0</v>
      </c>
      <c r="B88" s="44">
        <v>2.0088474E7</v>
      </c>
      <c r="C88" s="45" t="s">
        <v>151</v>
      </c>
      <c r="D88" s="44" t="s">
        <v>54</v>
      </c>
      <c r="E88" s="45" t="s">
        <v>150</v>
      </c>
      <c r="F88" s="46"/>
      <c r="G88" s="47">
        <v>3.1</v>
      </c>
      <c r="H88" s="48">
        <f t="shared" si="4"/>
        <v>0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69"/>
      <c r="B89" s="70"/>
      <c r="C89" s="71" t="s">
        <v>152</v>
      </c>
      <c r="D89" s="72"/>
      <c r="E89" s="73"/>
      <c r="F89" s="74"/>
      <c r="G89" s="75"/>
      <c r="H89" s="48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42.0" customHeight="1">
      <c r="A90" s="43">
        <v>67.0</v>
      </c>
      <c r="B90" s="44">
        <v>2.0069867E7</v>
      </c>
      <c r="C90" s="45" t="s">
        <v>153</v>
      </c>
      <c r="D90" s="44" t="s">
        <v>54</v>
      </c>
      <c r="E90" s="45" t="s">
        <v>154</v>
      </c>
      <c r="F90" s="46"/>
      <c r="G90" s="47">
        <v>3.02</v>
      </c>
      <c r="H90" s="48">
        <f t="shared" ref="H90:H91" si="5">G90*F90</f>
        <v>0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42.0" customHeight="1">
      <c r="A91" s="43">
        <v>68.0</v>
      </c>
      <c r="B91" s="44">
        <v>2.0069868E7</v>
      </c>
      <c r="C91" s="45" t="s">
        <v>155</v>
      </c>
      <c r="D91" s="44" t="s">
        <v>54</v>
      </c>
      <c r="E91" s="45" t="s">
        <v>156</v>
      </c>
      <c r="F91" s="46"/>
      <c r="G91" s="47">
        <v>3.02</v>
      </c>
      <c r="H91" s="48">
        <f t="shared" si="5"/>
        <v>0</v>
      </c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60"/>
      <c r="B92" s="61"/>
      <c r="C92" s="62" t="s">
        <v>157</v>
      </c>
      <c r="D92" s="63"/>
      <c r="E92" s="64"/>
      <c r="F92" s="65"/>
      <c r="G92" s="66"/>
      <c r="H92" s="48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42.0" customHeight="1">
      <c r="A93" s="43">
        <v>69.0</v>
      </c>
      <c r="B93" s="44">
        <v>2.0077632E7</v>
      </c>
      <c r="C93" s="45" t="s">
        <v>158</v>
      </c>
      <c r="D93" s="44" t="s">
        <v>27</v>
      </c>
      <c r="E93" s="45" t="s">
        <v>159</v>
      </c>
      <c r="F93" s="46"/>
      <c r="G93" s="47">
        <v>4.9</v>
      </c>
      <c r="H93" s="48">
        <f t="shared" ref="H93:H98" si="6">G93*F93</f>
        <v>0</v>
      </c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42.0" customHeight="1">
      <c r="A94" s="43">
        <v>70.0</v>
      </c>
      <c r="B94" s="44">
        <v>2.0105991E7</v>
      </c>
      <c r="C94" s="45" t="s">
        <v>160</v>
      </c>
      <c r="D94" s="44" t="s">
        <v>40</v>
      </c>
      <c r="E94" s="45" t="s">
        <v>161</v>
      </c>
      <c r="F94" s="46"/>
      <c r="G94" s="47">
        <v>4.9</v>
      </c>
      <c r="H94" s="48">
        <f t="shared" si="6"/>
        <v>0</v>
      </c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42.0" customHeight="1">
      <c r="A95" s="43">
        <v>71.0</v>
      </c>
      <c r="B95" s="44">
        <v>2.0069871E7</v>
      </c>
      <c r="C95" s="45" t="s">
        <v>162</v>
      </c>
      <c r="D95" s="44" t="s">
        <v>54</v>
      </c>
      <c r="E95" s="45" t="s">
        <v>163</v>
      </c>
      <c r="F95" s="46"/>
      <c r="G95" s="47">
        <v>4.04</v>
      </c>
      <c r="H95" s="48">
        <f t="shared" si="6"/>
        <v>0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42.0" customHeight="1">
      <c r="A96" s="43">
        <v>72.0</v>
      </c>
      <c r="B96" s="44">
        <v>2.0072801E7</v>
      </c>
      <c r="C96" s="45" t="s">
        <v>164</v>
      </c>
      <c r="D96" s="44" t="s">
        <v>105</v>
      </c>
      <c r="E96" s="45" t="s">
        <v>165</v>
      </c>
      <c r="F96" s="46"/>
      <c r="G96" s="47">
        <v>4.04</v>
      </c>
      <c r="H96" s="48">
        <f t="shared" si="6"/>
        <v>0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42.0" customHeight="1">
      <c r="A97" s="43">
        <v>73.0</v>
      </c>
      <c r="B97" s="76" t="s">
        <v>166</v>
      </c>
      <c r="C97" s="45" t="s">
        <v>167</v>
      </c>
      <c r="D97" s="76" t="s">
        <v>54</v>
      </c>
      <c r="E97" s="77" t="s">
        <v>168</v>
      </c>
      <c r="F97" s="78"/>
      <c r="G97" s="79">
        <v>6.6</v>
      </c>
      <c r="H97" s="48">
        <f t="shared" si="6"/>
        <v>0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42.0" customHeight="1">
      <c r="A98" s="43" t="s">
        <v>169</v>
      </c>
      <c r="B98" s="76" t="s">
        <v>170</v>
      </c>
      <c r="C98" s="45" t="s">
        <v>171</v>
      </c>
      <c r="D98" s="76" t="s">
        <v>172</v>
      </c>
      <c r="E98" s="77" t="s">
        <v>173</v>
      </c>
      <c r="F98" s="78"/>
      <c r="G98" s="79">
        <v>3.99</v>
      </c>
      <c r="H98" s="48">
        <f t="shared" si="6"/>
        <v>0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0" customHeight="1">
      <c r="A99" s="69"/>
      <c r="B99" s="70"/>
      <c r="C99" s="71" t="s">
        <v>174</v>
      </c>
      <c r="D99" s="72"/>
      <c r="E99" s="73"/>
      <c r="F99" s="74"/>
      <c r="G99" s="75"/>
      <c r="H99" s="48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42.0" customHeight="1">
      <c r="A100" s="43">
        <v>75.0</v>
      </c>
      <c r="B100" s="44">
        <v>2.0077643E7</v>
      </c>
      <c r="C100" s="45" t="s">
        <v>175</v>
      </c>
      <c r="D100" s="44" t="s">
        <v>54</v>
      </c>
      <c r="E100" s="45" t="s">
        <v>176</v>
      </c>
      <c r="F100" s="46"/>
      <c r="G100" s="47">
        <v>3.53</v>
      </c>
      <c r="H100" s="48">
        <f t="shared" ref="H100:H103" si="7">G100*F100</f>
        <v>0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42.0" customHeight="1">
      <c r="A101" s="43">
        <v>76.0</v>
      </c>
      <c r="B101" s="44">
        <v>2.0077644E7</v>
      </c>
      <c r="C101" s="45" t="s">
        <v>177</v>
      </c>
      <c r="D101" s="44" t="s">
        <v>54</v>
      </c>
      <c r="E101" s="45" t="s">
        <v>176</v>
      </c>
      <c r="F101" s="46"/>
      <c r="G101" s="47">
        <v>3.53</v>
      </c>
      <c r="H101" s="48">
        <f t="shared" si="7"/>
        <v>0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42.0" customHeight="1">
      <c r="A102" s="43">
        <v>77.0</v>
      </c>
      <c r="B102" s="44">
        <v>2.0076593E7</v>
      </c>
      <c r="C102" s="45" t="s">
        <v>178</v>
      </c>
      <c r="D102" s="44" t="s">
        <v>54</v>
      </c>
      <c r="E102" s="45" t="s">
        <v>179</v>
      </c>
      <c r="F102" s="46"/>
      <c r="G102" s="47">
        <v>5.06</v>
      </c>
      <c r="H102" s="48">
        <f t="shared" si="7"/>
        <v>0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42.0" customHeight="1">
      <c r="A103" s="43">
        <v>78.0</v>
      </c>
      <c r="B103" s="44">
        <v>2.0077919E7</v>
      </c>
      <c r="C103" s="45" t="s">
        <v>180</v>
      </c>
      <c r="D103" s="44" t="s">
        <v>181</v>
      </c>
      <c r="E103" s="45" t="s">
        <v>182</v>
      </c>
      <c r="F103" s="46"/>
      <c r="G103" s="47">
        <v>5.5</v>
      </c>
      <c r="H103" s="48">
        <f t="shared" si="7"/>
        <v>0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0" customHeight="1">
      <c r="A104" s="60"/>
      <c r="B104" s="61"/>
      <c r="C104" s="80" t="s">
        <v>183</v>
      </c>
      <c r="D104" s="81"/>
      <c r="E104" s="82"/>
      <c r="F104" s="65"/>
      <c r="G104" s="66"/>
      <c r="H104" s="48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42.0" customHeight="1">
      <c r="A105" s="43">
        <v>79.0</v>
      </c>
      <c r="B105" s="83" t="s">
        <v>184</v>
      </c>
      <c r="C105" s="84" t="s">
        <v>185</v>
      </c>
      <c r="D105" s="83" t="s">
        <v>19</v>
      </c>
      <c r="E105" s="84" t="s">
        <v>186</v>
      </c>
      <c r="F105" s="68"/>
      <c r="G105" s="47">
        <v>3.48</v>
      </c>
      <c r="H105" s="48">
        <f t="shared" ref="H105:H107" si="8">G105*F105</f>
        <v>0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42.0" customHeight="1">
      <c r="A106" s="43">
        <v>80.0</v>
      </c>
      <c r="B106" s="83" t="s">
        <v>187</v>
      </c>
      <c r="C106" s="84" t="s">
        <v>188</v>
      </c>
      <c r="D106" s="83" t="s">
        <v>48</v>
      </c>
      <c r="E106" s="84" t="s">
        <v>189</v>
      </c>
      <c r="F106" s="46"/>
      <c r="G106" s="47">
        <v>2.05</v>
      </c>
      <c r="H106" s="48">
        <f t="shared" si="8"/>
        <v>0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42.0" customHeight="1">
      <c r="A107" s="43">
        <v>81.0</v>
      </c>
      <c r="B107" s="83" t="s">
        <v>190</v>
      </c>
      <c r="C107" s="84" t="s">
        <v>191</v>
      </c>
      <c r="D107" s="83" t="s">
        <v>172</v>
      </c>
      <c r="E107" s="84" t="s">
        <v>192</v>
      </c>
      <c r="F107" s="46"/>
      <c r="G107" s="47">
        <v>2.99</v>
      </c>
      <c r="H107" s="48">
        <f t="shared" si="8"/>
        <v>0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0" customHeight="1">
      <c r="A108" s="60"/>
      <c r="B108" s="61"/>
      <c r="C108" s="62" t="s">
        <v>193</v>
      </c>
      <c r="D108" s="63"/>
      <c r="E108" s="64"/>
      <c r="F108" s="65"/>
      <c r="G108" s="66"/>
      <c r="H108" s="48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42.0" customHeight="1">
      <c r="A109" s="43">
        <v>82.0</v>
      </c>
      <c r="B109" s="83" t="s">
        <v>194</v>
      </c>
      <c r="C109" s="84" t="s">
        <v>195</v>
      </c>
      <c r="D109" s="83" t="s">
        <v>181</v>
      </c>
      <c r="E109" s="84" t="s">
        <v>196</v>
      </c>
      <c r="F109" s="46"/>
      <c r="G109" s="47">
        <v>5.5</v>
      </c>
      <c r="H109" s="48">
        <f t="shared" ref="H109:H110" si="9">G109*F109</f>
        <v>0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42.0" customHeight="1">
      <c r="A110" s="43">
        <v>83.0</v>
      </c>
      <c r="B110" s="83" t="s">
        <v>197</v>
      </c>
      <c r="C110" s="84" t="s">
        <v>198</v>
      </c>
      <c r="D110" s="83" t="s">
        <v>54</v>
      </c>
      <c r="E110" s="84" t="s">
        <v>199</v>
      </c>
      <c r="F110" s="46"/>
      <c r="G110" s="47">
        <v>4.55</v>
      </c>
      <c r="H110" s="48">
        <f t="shared" si="9"/>
        <v>0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0" customHeight="1">
      <c r="A111" s="60"/>
      <c r="B111" s="61"/>
      <c r="C111" s="62" t="s">
        <v>200</v>
      </c>
      <c r="D111" s="63"/>
      <c r="E111" s="64"/>
      <c r="F111" s="65"/>
      <c r="G111" s="66"/>
      <c r="H111" s="48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42.0" customHeight="1">
      <c r="A112" s="43">
        <v>84.0</v>
      </c>
      <c r="B112" s="44">
        <v>2.0072804E7</v>
      </c>
      <c r="C112" s="45" t="s">
        <v>201</v>
      </c>
      <c r="D112" s="44" t="s">
        <v>27</v>
      </c>
      <c r="E112" s="45" t="s">
        <v>202</v>
      </c>
      <c r="F112" s="68"/>
      <c r="G112" s="47">
        <v>3.5</v>
      </c>
      <c r="H112" s="48">
        <f t="shared" ref="H112:H115" si="10">G112*F112</f>
        <v>0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42.0" customHeight="1">
      <c r="A113" s="43">
        <v>85.0</v>
      </c>
      <c r="B113" s="44">
        <v>2.0072803E7</v>
      </c>
      <c r="C113" s="45" t="s">
        <v>203</v>
      </c>
      <c r="D113" s="44" t="s">
        <v>204</v>
      </c>
      <c r="E113" s="45" t="s">
        <v>205</v>
      </c>
      <c r="F113" s="46"/>
      <c r="G113" s="47">
        <v>5.0</v>
      </c>
      <c r="H113" s="48">
        <f t="shared" si="10"/>
        <v>0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42.0" customHeight="1">
      <c r="A114" s="43">
        <v>86.0</v>
      </c>
      <c r="B114" s="44">
        <v>2.0114274E7</v>
      </c>
      <c r="C114" s="45" t="s">
        <v>206</v>
      </c>
      <c r="D114" s="44" t="s">
        <v>54</v>
      </c>
      <c r="E114" s="45" t="s">
        <v>207</v>
      </c>
      <c r="F114" s="46"/>
      <c r="G114" s="47">
        <v>5.0</v>
      </c>
      <c r="H114" s="48">
        <f t="shared" si="10"/>
        <v>0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42.0" customHeight="1">
      <c r="A115" s="43">
        <v>87.0</v>
      </c>
      <c r="B115" s="44">
        <v>2.006987E7</v>
      </c>
      <c r="C115" s="45" t="s">
        <v>208</v>
      </c>
      <c r="D115" s="44" t="s">
        <v>58</v>
      </c>
      <c r="E115" s="45" t="s">
        <v>209</v>
      </c>
      <c r="F115" s="46"/>
      <c r="G115" s="47">
        <v>4.9</v>
      </c>
      <c r="H115" s="48">
        <f t="shared" si="10"/>
        <v>0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60"/>
      <c r="B116" s="61"/>
      <c r="C116" s="62" t="s">
        <v>210</v>
      </c>
      <c r="D116" s="63"/>
      <c r="E116" s="64"/>
      <c r="F116" s="65"/>
      <c r="G116" s="66"/>
      <c r="H116" s="48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42.0" customHeight="1">
      <c r="A117" s="43">
        <v>88.0</v>
      </c>
      <c r="B117" s="44">
        <v>2.011267E7</v>
      </c>
      <c r="C117" s="45" t="s">
        <v>211</v>
      </c>
      <c r="D117" s="44" t="s">
        <v>129</v>
      </c>
      <c r="E117" s="45" t="s">
        <v>212</v>
      </c>
      <c r="F117" s="46"/>
      <c r="G117" s="47">
        <v>2.5</v>
      </c>
      <c r="H117" s="48">
        <f t="shared" ref="H117:H119" si="11">G117*F117</f>
        <v>0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42.0" customHeight="1">
      <c r="A118" s="43">
        <v>89.0</v>
      </c>
      <c r="B118" s="44">
        <v>2.0072805E7</v>
      </c>
      <c r="C118" s="45" t="s">
        <v>213</v>
      </c>
      <c r="D118" s="44" t="s">
        <v>214</v>
      </c>
      <c r="E118" s="45" t="s">
        <v>215</v>
      </c>
      <c r="F118" s="68"/>
      <c r="G118" s="47">
        <v>2.4</v>
      </c>
      <c r="H118" s="48">
        <f t="shared" si="11"/>
        <v>0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42.0" customHeight="1">
      <c r="A119" s="43">
        <v>90.0</v>
      </c>
      <c r="B119" s="44">
        <v>2.0068613E7</v>
      </c>
      <c r="C119" s="45" t="s">
        <v>216</v>
      </c>
      <c r="D119" s="44" t="s">
        <v>117</v>
      </c>
      <c r="E119" s="45" t="s">
        <v>217</v>
      </c>
      <c r="F119" s="68"/>
      <c r="G119" s="47">
        <v>3.8</v>
      </c>
      <c r="H119" s="48">
        <f t="shared" si="11"/>
        <v>0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85"/>
      <c r="B120" s="85"/>
      <c r="C120" s="86" t="s">
        <v>218</v>
      </c>
      <c r="D120" s="87"/>
      <c r="E120" s="88"/>
      <c r="F120" s="85"/>
      <c r="G120" s="89"/>
      <c r="H120" s="3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42.0" customHeight="1">
      <c r="A121" s="68">
        <v>91.0</v>
      </c>
      <c r="B121" s="68">
        <v>2.0114223E7</v>
      </c>
      <c r="C121" s="90" t="s">
        <v>219</v>
      </c>
      <c r="D121" s="91" t="s">
        <v>19</v>
      </c>
      <c r="E121" s="90" t="s">
        <v>220</v>
      </c>
      <c r="F121" s="68"/>
      <c r="G121" s="92">
        <v>6.0</v>
      </c>
      <c r="H121" s="93">
        <f>SUM(F121*G121)</f>
        <v>0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2"/>
      <c r="H122" s="3"/>
      <c r="I122" s="1"/>
      <c r="J122" s="1"/>
      <c r="K122" s="1"/>
      <c r="L122" s="1"/>
      <c r="M122" s="1"/>
      <c r="N122" s="1"/>
      <c r="O122" s="1"/>
      <c r="P122" s="1"/>
      <c r="Q122" s="1"/>
      <c r="R122" s="94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2"/>
      <c r="H123" s="3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 t="s">
        <v>221</v>
      </c>
      <c r="C124" s="1"/>
      <c r="D124" s="95" t="s">
        <v>222</v>
      </c>
      <c r="E124" s="82"/>
      <c r="F124" s="96">
        <f>SUM(H20:H121)</f>
        <v>0</v>
      </c>
      <c r="G124" s="82"/>
      <c r="H124" s="3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0" customHeight="1">
      <c r="A125" s="1"/>
      <c r="B125" s="1" t="s">
        <v>221</v>
      </c>
      <c r="C125" s="1"/>
      <c r="D125" s="1"/>
      <c r="E125" s="1"/>
      <c r="F125" s="1"/>
      <c r="G125" s="2"/>
      <c r="H125" s="3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97" t="s">
        <v>223</v>
      </c>
      <c r="H126" s="3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30.0" customHeight="1">
      <c r="A127" s="1"/>
      <c r="B127" s="98" t="s">
        <v>224</v>
      </c>
      <c r="H127" s="3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2"/>
      <c r="H128" s="3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98" t="s">
        <v>225</v>
      </c>
      <c r="H129" s="3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98" t="s">
        <v>226</v>
      </c>
      <c r="H130" s="3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99">
        <v>46262.0</v>
      </c>
      <c r="F131" s="1"/>
      <c r="G131" s="2"/>
      <c r="H131" s="3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2"/>
      <c r="H132" s="3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00"/>
      <c r="C133" s="1"/>
      <c r="D133" s="1"/>
      <c r="E133" s="1"/>
      <c r="F133" s="1"/>
      <c r="G133" s="2"/>
      <c r="H133" s="3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01"/>
      <c r="C134" s="1"/>
      <c r="D134" s="1"/>
      <c r="E134" s="1"/>
      <c r="F134" s="1"/>
      <c r="G134" s="2"/>
      <c r="H134" s="3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2"/>
      <c r="H135" s="3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2"/>
      <c r="H136" s="3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2"/>
      <c r="H137" s="3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2"/>
      <c r="H138" s="3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2"/>
      <c r="H139" s="3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2"/>
      <c r="H140" s="3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2"/>
      <c r="H141" s="3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2"/>
      <c r="H142" s="3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2"/>
      <c r="H143" s="3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2"/>
      <c r="H144" s="3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2"/>
      <c r="H145" s="3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2"/>
      <c r="H146" s="3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2"/>
      <c r="H147" s="3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2"/>
      <c r="H148" s="3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2"/>
      <c r="H149" s="3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2"/>
      <c r="H150" s="3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2"/>
      <c r="H151" s="3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2"/>
      <c r="H152" s="3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2"/>
      <c r="H153" s="3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2"/>
      <c r="H154" s="3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2"/>
      <c r="H155" s="3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2"/>
      <c r="H156" s="3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2"/>
      <c r="H157" s="3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2"/>
      <c r="H158" s="3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2"/>
      <c r="H159" s="3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2"/>
      <c r="H160" s="3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2"/>
      <c r="H161" s="3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2"/>
      <c r="H162" s="3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2"/>
      <c r="H163" s="3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2"/>
      <c r="H164" s="3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2"/>
      <c r="H165" s="3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2"/>
      <c r="H166" s="3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2"/>
      <c r="H167" s="3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2"/>
      <c r="H168" s="3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2"/>
      <c r="H169" s="3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2"/>
      <c r="H170" s="3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2"/>
      <c r="H171" s="3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2"/>
      <c r="H172" s="3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2"/>
      <c r="H173" s="3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2"/>
      <c r="H174" s="3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2"/>
      <c r="H175" s="3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2"/>
      <c r="H176" s="3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2"/>
      <c r="H177" s="3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2"/>
      <c r="H178" s="3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2"/>
      <c r="H179" s="3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2"/>
      <c r="H180" s="3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2"/>
      <c r="H181" s="3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2"/>
      <c r="H182" s="3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2"/>
      <c r="H183" s="3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2"/>
      <c r="H184" s="3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2"/>
      <c r="H185" s="3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2"/>
      <c r="H186" s="3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2"/>
      <c r="H187" s="3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2"/>
      <c r="H188" s="3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2"/>
      <c r="H189" s="3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2"/>
      <c r="H190" s="3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2"/>
      <c r="H191" s="3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2"/>
      <c r="H192" s="3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2"/>
      <c r="H193" s="3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2"/>
      <c r="H194" s="3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2"/>
      <c r="H195" s="3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2"/>
      <c r="H196" s="3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2"/>
      <c r="H197" s="3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2"/>
      <c r="H198" s="3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2"/>
      <c r="H199" s="3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2"/>
      <c r="H200" s="3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2"/>
      <c r="H201" s="3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2"/>
      <c r="H202" s="3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2"/>
      <c r="H203" s="3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2"/>
      <c r="H204" s="3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2"/>
      <c r="H205" s="3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2"/>
      <c r="H206" s="3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2"/>
      <c r="H207" s="3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2"/>
      <c r="H208" s="3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2"/>
      <c r="H209" s="3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2"/>
      <c r="H210" s="3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2"/>
      <c r="H211" s="3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2"/>
      <c r="H212" s="3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2"/>
      <c r="H213" s="3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2"/>
      <c r="H214" s="3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2"/>
      <c r="H215" s="3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2"/>
      <c r="H216" s="3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2"/>
      <c r="H217" s="3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2"/>
      <c r="H218" s="3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2"/>
      <c r="H219" s="3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2"/>
      <c r="H220" s="3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2"/>
      <c r="H221" s="3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2"/>
      <c r="H222" s="3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2"/>
      <c r="H223" s="3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2"/>
      <c r="H224" s="3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2"/>
      <c r="H225" s="3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2"/>
      <c r="H226" s="3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2"/>
      <c r="H227" s="3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2"/>
      <c r="H228" s="3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2"/>
      <c r="H229" s="3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2"/>
      <c r="H230" s="3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2"/>
      <c r="H231" s="3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2"/>
      <c r="H232" s="3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2"/>
      <c r="H233" s="3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2"/>
      <c r="H234" s="3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2"/>
      <c r="H235" s="3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2"/>
      <c r="H236" s="3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2"/>
      <c r="H237" s="3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2"/>
      <c r="H238" s="3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2"/>
      <c r="H239" s="3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2"/>
      <c r="H240" s="3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2"/>
      <c r="H241" s="3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2"/>
      <c r="H242" s="3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2"/>
      <c r="H243" s="3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2"/>
      <c r="H244" s="3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2"/>
      <c r="H245" s="3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2"/>
      <c r="H246" s="3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2"/>
      <c r="H247" s="3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2"/>
      <c r="H248" s="3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2"/>
      <c r="H249" s="3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2"/>
      <c r="H250" s="3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2"/>
      <c r="H251" s="3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2"/>
      <c r="H252" s="3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2"/>
      <c r="H253" s="3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2"/>
      <c r="H254" s="3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2"/>
      <c r="H255" s="3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2"/>
      <c r="H256" s="3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2"/>
      <c r="H257" s="3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2"/>
      <c r="H258" s="3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2"/>
      <c r="H259" s="3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2"/>
      <c r="H260" s="3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2"/>
      <c r="H261" s="3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2"/>
      <c r="H262" s="3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2"/>
      <c r="H263" s="3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2"/>
      <c r="H264" s="3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2"/>
      <c r="H265" s="3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2"/>
      <c r="H266" s="3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2"/>
      <c r="H267" s="3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2"/>
      <c r="H268" s="3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2"/>
      <c r="H269" s="3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2"/>
      <c r="H270" s="3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2"/>
      <c r="H271" s="3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2"/>
      <c r="H272" s="3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2"/>
      <c r="H273" s="3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2"/>
      <c r="H274" s="3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2"/>
      <c r="H275" s="3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2"/>
      <c r="H276" s="3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2"/>
      <c r="H277" s="3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2"/>
      <c r="H278" s="3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2"/>
      <c r="H279" s="3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2"/>
      <c r="H280" s="3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2"/>
      <c r="H281" s="3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2"/>
      <c r="H282" s="3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2"/>
      <c r="H283" s="3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2"/>
      <c r="H284" s="3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2"/>
      <c r="H285" s="3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2"/>
      <c r="H286" s="3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2"/>
      <c r="H287" s="3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2"/>
      <c r="H288" s="3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2"/>
      <c r="H289" s="3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2"/>
      <c r="H290" s="3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2"/>
      <c r="H291" s="3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2"/>
      <c r="H292" s="3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2"/>
      <c r="H293" s="3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2"/>
      <c r="H294" s="3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2"/>
      <c r="H295" s="3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2"/>
      <c r="H296" s="3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2"/>
      <c r="H297" s="3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2"/>
      <c r="H298" s="3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2"/>
      <c r="H299" s="3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2"/>
      <c r="H300" s="3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2"/>
      <c r="H301" s="3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2"/>
      <c r="H302" s="3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2"/>
      <c r="H303" s="3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2"/>
      <c r="H304" s="3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2"/>
      <c r="H305" s="3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2"/>
      <c r="H306" s="3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2"/>
      <c r="H307" s="3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2"/>
      <c r="H308" s="3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2"/>
      <c r="H309" s="3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2"/>
      <c r="H310" s="3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2"/>
      <c r="H311" s="3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2"/>
      <c r="H312" s="3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2"/>
      <c r="H313" s="3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2"/>
      <c r="H314" s="3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2"/>
      <c r="H315" s="3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2"/>
      <c r="H316" s="3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2"/>
      <c r="H317" s="3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2"/>
      <c r="H318" s="3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2"/>
      <c r="H319" s="3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2"/>
      <c r="H320" s="3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2"/>
      <c r="H321" s="3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2"/>
      <c r="H322" s="3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2"/>
      <c r="H323" s="3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2"/>
      <c r="H324" s="3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2"/>
      <c r="H325" s="3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2"/>
      <c r="H326" s="3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2"/>
      <c r="H327" s="3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2"/>
      <c r="H328" s="3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2"/>
      <c r="H329" s="3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2"/>
      <c r="H330" s="3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2"/>
      <c r="H331" s="3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2"/>
      <c r="H332" s="3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2"/>
      <c r="H333" s="3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2"/>
      <c r="H334" s="3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2"/>
      <c r="H335" s="3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2"/>
      <c r="H336" s="3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2"/>
      <c r="H337" s="3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2"/>
      <c r="H338" s="3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2"/>
      <c r="H339" s="3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2"/>
      <c r="H340" s="3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2"/>
      <c r="H341" s="3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2"/>
      <c r="H342" s="3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2"/>
      <c r="H343" s="3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2"/>
      <c r="H344" s="3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2"/>
      <c r="H345" s="3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2"/>
      <c r="H346" s="3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2"/>
      <c r="H347" s="3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2"/>
      <c r="H348" s="3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2"/>
      <c r="H349" s="3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2"/>
      <c r="H350" s="3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2"/>
      <c r="H351" s="3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2"/>
      <c r="H352" s="3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2"/>
      <c r="H353" s="3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2"/>
      <c r="H354" s="3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2"/>
      <c r="H355" s="3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2"/>
      <c r="H356" s="3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2"/>
      <c r="H357" s="3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2"/>
      <c r="H358" s="3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2"/>
      <c r="H359" s="3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2"/>
      <c r="H360" s="3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2"/>
      <c r="H361" s="3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2"/>
      <c r="H362" s="3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2"/>
      <c r="H363" s="3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2"/>
      <c r="H364" s="3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2"/>
      <c r="H365" s="3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2"/>
      <c r="H366" s="3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2"/>
      <c r="H367" s="3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2"/>
      <c r="H368" s="3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2"/>
      <c r="H369" s="3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2"/>
      <c r="H370" s="3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2"/>
      <c r="H371" s="3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2"/>
      <c r="H372" s="3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2"/>
      <c r="H373" s="3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2"/>
      <c r="H374" s="3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2"/>
      <c r="H375" s="3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2"/>
      <c r="H376" s="3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2"/>
      <c r="H377" s="3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2"/>
      <c r="H378" s="3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2"/>
      <c r="H379" s="3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2"/>
      <c r="H380" s="3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2"/>
      <c r="H381" s="3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2"/>
      <c r="H382" s="3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2"/>
      <c r="H383" s="3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2"/>
      <c r="H384" s="3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2"/>
      <c r="H385" s="3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2"/>
      <c r="H386" s="3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2"/>
      <c r="H387" s="3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2"/>
      <c r="H388" s="3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2"/>
      <c r="H389" s="3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2"/>
      <c r="H390" s="3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2"/>
      <c r="H391" s="3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2"/>
      <c r="H392" s="3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2"/>
      <c r="H393" s="3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2"/>
      <c r="H394" s="3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2"/>
      <c r="H395" s="3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2"/>
      <c r="H396" s="3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2"/>
      <c r="H397" s="3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2"/>
      <c r="H398" s="3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2"/>
      <c r="H399" s="3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2"/>
      <c r="H400" s="3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2"/>
      <c r="H401" s="3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2"/>
      <c r="H402" s="3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2"/>
      <c r="H403" s="3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2"/>
      <c r="H404" s="3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2"/>
      <c r="H405" s="3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2"/>
      <c r="H406" s="3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2"/>
      <c r="H407" s="3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2"/>
      <c r="H408" s="3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2"/>
      <c r="H409" s="3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2"/>
      <c r="H410" s="3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2"/>
      <c r="H411" s="3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2"/>
      <c r="H412" s="3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2"/>
      <c r="H413" s="3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2"/>
      <c r="H414" s="3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2"/>
      <c r="H415" s="3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2"/>
      <c r="H416" s="3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2"/>
      <c r="H417" s="3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2"/>
      <c r="H418" s="3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2"/>
      <c r="H419" s="3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2"/>
      <c r="H420" s="3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2"/>
      <c r="H421" s="3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2"/>
      <c r="H422" s="3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2"/>
      <c r="H423" s="3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2"/>
      <c r="H424" s="3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2"/>
      <c r="H425" s="3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2"/>
      <c r="H426" s="3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2"/>
      <c r="H427" s="3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2"/>
      <c r="H428" s="3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2"/>
      <c r="H429" s="3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2"/>
      <c r="H430" s="3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2"/>
      <c r="H431" s="3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2"/>
      <c r="H432" s="3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2"/>
      <c r="H433" s="3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2"/>
      <c r="H434" s="3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2"/>
      <c r="H435" s="3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2"/>
      <c r="H436" s="3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2"/>
      <c r="H437" s="3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2"/>
      <c r="H438" s="3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2"/>
      <c r="H439" s="3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2"/>
      <c r="H440" s="3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2"/>
      <c r="H441" s="3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2"/>
      <c r="H442" s="3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2"/>
      <c r="H443" s="3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2"/>
      <c r="H444" s="3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2"/>
      <c r="H445" s="3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2"/>
      <c r="H446" s="3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2"/>
      <c r="H447" s="3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2"/>
      <c r="H448" s="3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2"/>
      <c r="H449" s="3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2"/>
      <c r="H450" s="3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2"/>
      <c r="H451" s="3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2"/>
      <c r="H452" s="3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2"/>
      <c r="H453" s="3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2"/>
      <c r="H454" s="3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2"/>
      <c r="H455" s="3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2"/>
      <c r="H456" s="3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2"/>
      <c r="H457" s="3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2"/>
      <c r="H458" s="3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2"/>
      <c r="H459" s="3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2"/>
      <c r="H460" s="3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2"/>
      <c r="H461" s="3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2"/>
      <c r="H462" s="3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2"/>
      <c r="H463" s="3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2"/>
      <c r="H464" s="3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2"/>
      <c r="H465" s="3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2"/>
      <c r="H466" s="3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2"/>
      <c r="H467" s="3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2"/>
      <c r="H468" s="3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2"/>
      <c r="H469" s="3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2"/>
      <c r="H470" s="3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2"/>
      <c r="H471" s="3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2"/>
      <c r="H472" s="3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2"/>
      <c r="H473" s="3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2"/>
      <c r="H474" s="3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2"/>
      <c r="H475" s="3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2"/>
      <c r="H476" s="3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2"/>
      <c r="H477" s="3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2"/>
      <c r="H478" s="3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2"/>
      <c r="H479" s="3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2"/>
      <c r="H480" s="3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2"/>
      <c r="H481" s="3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2"/>
      <c r="H482" s="3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2"/>
      <c r="H483" s="3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2"/>
      <c r="H484" s="3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2"/>
      <c r="H485" s="3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2"/>
      <c r="H486" s="3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2"/>
      <c r="H487" s="3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2"/>
      <c r="H488" s="3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2"/>
      <c r="H489" s="3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2"/>
      <c r="H490" s="3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2"/>
      <c r="H491" s="3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2"/>
      <c r="H492" s="3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2"/>
      <c r="H493" s="3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2"/>
      <c r="H494" s="3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2"/>
      <c r="H495" s="3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2"/>
      <c r="H496" s="3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2"/>
      <c r="H497" s="3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2"/>
      <c r="H498" s="3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2"/>
      <c r="H499" s="3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2"/>
      <c r="H500" s="3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2"/>
      <c r="H501" s="3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2"/>
      <c r="H502" s="3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2"/>
      <c r="H503" s="3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2"/>
      <c r="H504" s="3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2"/>
      <c r="H505" s="3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2"/>
      <c r="H506" s="3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2"/>
      <c r="H507" s="3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2"/>
      <c r="H508" s="3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2"/>
      <c r="H509" s="3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2"/>
      <c r="H510" s="3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2"/>
      <c r="H511" s="3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2"/>
      <c r="H512" s="3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2"/>
      <c r="H513" s="3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2"/>
      <c r="H514" s="3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2"/>
      <c r="H515" s="3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2"/>
      <c r="H516" s="3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2"/>
      <c r="H517" s="3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2"/>
      <c r="H518" s="3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2"/>
      <c r="H519" s="3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2"/>
      <c r="H520" s="3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2"/>
      <c r="H521" s="3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2"/>
      <c r="H522" s="3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2"/>
      <c r="H523" s="3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2"/>
      <c r="H524" s="3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2"/>
      <c r="H525" s="3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2"/>
      <c r="H526" s="3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2"/>
      <c r="H527" s="3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2"/>
      <c r="H528" s="3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2"/>
      <c r="H529" s="3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2"/>
      <c r="H530" s="3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2"/>
      <c r="H531" s="3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2"/>
      <c r="H532" s="3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2"/>
      <c r="H533" s="3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2"/>
      <c r="H534" s="3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2"/>
      <c r="H535" s="3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2"/>
      <c r="H536" s="3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2"/>
      <c r="H537" s="3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2"/>
      <c r="H538" s="3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2"/>
      <c r="H539" s="3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2"/>
      <c r="H540" s="3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2"/>
      <c r="H541" s="3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2"/>
      <c r="H542" s="3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2"/>
      <c r="H543" s="3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2"/>
      <c r="H544" s="3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2"/>
      <c r="H545" s="3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2"/>
      <c r="H546" s="3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2"/>
      <c r="H547" s="3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2"/>
      <c r="H548" s="3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2"/>
      <c r="H549" s="3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2"/>
      <c r="H550" s="3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2"/>
      <c r="H551" s="3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2"/>
      <c r="H552" s="3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2"/>
      <c r="H553" s="3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2"/>
      <c r="H554" s="3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2"/>
      <c r="H555" s="3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2"/>
      <c r="H556" s="3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2"/>
      <c r="H557" s="3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2"/>
      <c r="H558" s="3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2"/>
      <c r="H559" s="3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2"/>
      <c r="H560" s="3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2"/>
      <c r="H561" s="3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2"/>
      <c r="H562" s="3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2"/>
      <c r="H563" s="3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2"/>
      <c r="H564" s="3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2"/>
      <c r="H565" s="3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2"/>
      <c r="H566" s="3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2"/>
      <c r="H567" s="3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2"/>
      <c r="H568" s="3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2"/>
      <c r="H569" s="3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2"/>
      <c r="H570" s="3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2"/>
      <c r="H571" s="3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2"/>
      <c r="H572" s="3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2"/>
      <c r="H573" s="3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2"/>
      <c r="H574" s="3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2"/>
      <c r="H575" s="3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2"/>
      <c r="H576" s="3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2"/>
      <c r="H577" s="3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2"/>
      <c r="H578" s="3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2"/>
      <c r="H579" s="3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2"/>
      <c r="H580" s="3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2"/>
      <c r="H581" s="3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2"/>
      <c r="H582" s="3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2"/>
      <c r="H583" s="3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2"/>
      <c r="H584" s="3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2"/>
      <c r="H585" s="3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2"/>
      <c r="H586" s="3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2"/>
      <c r="H587" s="3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2"/>
      <c r="H588" s="3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2"/>
      <c r="H589" s="3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2"/>
      <c r="H590" s="3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2"/>
      <c r="H591" s="3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2"/>
      <c r="H592" s="3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2"/>
      <c r="H593" s="3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2"/>
      <c r="H594" s="3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2"/>
      <c r="H595" s="3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2"/>
      <c r="H596" s="3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2"/>
      <c r="H597" s="3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2"/>
      <c r="H598" s="3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2"/>
      <c r="H599" s="3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2"/>
      <c r="H600" s="3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2"/>
      <c r="H601" s="3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2"/>
      <c r="H602" s="3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2"/>
      <c r="H603" s="3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2"/>
      <c r="H604" s="3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2"/>
      <c r="H605" s="3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2"/>
      <c r="H606" s="3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2"/>
      <c r="H607" s="3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2"/>
      <c r="H608" s="3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2"/>
      <c r="H609" s="3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2"/>
      <c r="H610" s="3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2"/>
      <c r="H611" s="3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2"/>
      <c r="H612" s="3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2"/>
      <c r="H613" s="3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2"/>
      <c r="H614" s="3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2"/>
      <c r="H615" s="3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2"/>
      <c r="H616" s="3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2"/>
      <c r="H617" s="3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2"/>
      <c r="H618" s="3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2"/>
      <c r="H619" s="3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2"/>
      <c r="H620" s="3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2"/>
      <c r="H621" s="3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2"/>
      <c r="H622" s="3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2"/>
      <c r="H623" s="3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2"/>
      <c r="H624" s="3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2"/>
      <c r="H625" s="3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2"/>
      <c r="H626" s="3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2"/>
      <c r="H627" s="3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2"/>
      <c r="H628" s="3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2"/>
      <c r="H629" s="3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2"/>
      <c r="H630" s="3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2"/>
      <c r="H631" s="3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2"/>
      <c r="H632" s="3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2"/>
      <c r="H633" s="3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2"/>
      <c r="H634" s="3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2"/>
      <c r="H635" s="3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2"/>
      <c r="H636" s="3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2"/>
      <c r="H637" s="3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2"/>
      <c r="H638" s="3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2"/>
      <c r="H639" s="3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2"/>
      <c r="H640" s="3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2"/>
      <c r="H641" s="3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2"/>
      <c r="H642" s="3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2"/>
      <c r="H643" s="3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2"/>
      <c r="H644" s="3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2"/>
      <c r="H645" s="3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2"/>
      <c r="H646" s="3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2"/>
      <c r="H647" s="3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2"/>
      <c r="H648" s="3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2"/>
      <c r="H649" s="3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2"/>
      <c r="H650" s="3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2"/>
      <c r="H651" s="3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2"/>
      <c r="H652" s="3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2"/>
      <c r="H653" s="3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2"/>
      <c r="H654" s="3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2"/>
      <c r="H655" s="3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2"/>
      <c r="H656" s="3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2"/>
      <c r="H657" s="3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2"/>
      <c r="H658" s="3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2"/>
      <c r="H659" s="3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2"/>
      <c r="H660" s="3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2"/>
      <c r="H661" s="3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2"/>
      <c r="H662" s="3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2"/>
      <c r="H663" s="3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2"/>
      <c r="H664" s="3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2"/>
      <c r="H665" s="3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2"/>
      <c r="H666" s="3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2"/>
      <c r="H667" s="3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2"/>
      <c r="H668" s="3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2"/>
      <c r="H669" s="3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2"/>
      <c r="H670" s="3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2"/>
      <c r="H671" s="3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2"/>
      <c r="H672" s="3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2"/>
      <c r="H673" s="3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2"/>
      <c r="H674" s="3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2"/>
      <c r="H675" s="3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2"/>
      <c r="H676" s="3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2"/>
      <c r="H677" s="3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2"/>
      <c r="H678" s="3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2"/>
      <c r="H679" s="3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2"/>
      <c r="H680" s="3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2"/>
      <c r="H681" s="3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2"/>
      <c r="H682" s="3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2"/>
      <c r="H683" s="3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2"/>
      <c r="H684" s="3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2"/>
      <c r="H685" s="3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2"/>
      <c r="H686" s="3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2"/>
      <c r="H687" s="3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2"/>
      <c r="H688" s="3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2"/>
      <c r="H689" s="3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2"/>
      <c r="H690" s="3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2"/>
      <c r="H691" s="3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2"/>
      <c r="H692" s="3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2"/>
      <c r="H693" s="3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2"/>
      <c r="H694" s="3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2"/>
      <c r="H695" s="3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2"/>
      <c r="H696" s="3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2"/>
      <c r="H697" s="3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2"/>
      <c r="H698" s="3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2"/>
      <c r="H699" s="3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2"/>
      <c r="H700" s="3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2"/>
      <c r="H701" s="3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2"/>
      <c r="H702" s="3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2"/>
      <c r="H703" s="3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2"/>
      <c r="H704" s="3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2"/>
      <c r="H705" s="3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2"/>
      <c r="H706" s="3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2"/>
      <c r="H707" s="3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2"/>
      <c r="H708" s="3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2"/>
      <c r="H709" s="3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2"/>
      <c r="H710" s="3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2"/>
      <c r="H711" s="3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2"/>
      <c r="H712" s="3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2"/>
      <c r="H713" s="3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2"/>
      <c r="H714" s="3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2"/>
      <c r="H715" s="3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2"/>
      <c r="H716" s="3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2"/>
      <c r="H717" s="3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2"/>
      <c r="H718" s="3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2"/>
      <c r="H719" s="3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2"/>
      <c r="H720" s="3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2"/>
      <c r="H721" s="3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2"/>
      <c r="H722" s="3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2"/>
      <c r="H723" s="3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2"/>
      <c r="H724" s="3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2"/>
      <c r="H725" s="3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2"/>
      <c r="H726" s="3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2"/>
      <c r="H727" s="3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2"/>
      <c r="H728" s="3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2"/>
      <c r="H729" s="3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2"/>
      <c r="H730" s="3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2"/>
      <c r="H731" s="3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2"/>
      <c r="H732" s="3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2"/>
      <c r="H733" s="3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2"/>
      <c r="H734" s="3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2"/>
      <c r="H735" s="3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2"/>
      <c r="H736" s="3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2"/>
      <c r="H737" s="3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2"/>
      <c r="H738" s="3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2"/>
      <c r="H739" s="3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2"/>
      <c r="H740" s="3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2"/>
      <c r="H741" s="3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2"/>
      <c r="H742" s="3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2"/>
      <c r="H743" s="3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2"/>
      <c r="H744" s="3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2"/>
      <c r="H745" s="3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2"/>
      <c r="H746" s="3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2"/>
      <c r="H747" s="3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2"/>
      <c r="H748" s="3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2"/>
      <c r="H749" s="3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2"/>
      <c r="H750" s="3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2"/>
      <c r="H751" s="3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2"/>
      <c r="H752" s="3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2"/>
      <c r="H753" s="3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2"/>
      <c r="H754" s="3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2"/>
      <c r="H755" s="3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2"/>
      <c r="H756" s="3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2"/>
      <c r="H757" s="3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2"/>
      <c r="H758" s="3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2"/>
      <c r="H759" s="3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2"/>
      <c r="H760" s="3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2"/>
      <c r="H761" s="3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2"/>
      <c r="H762" s="3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2"/>
      <c r="H763" s="3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2"/>
      <c r="H764" s="3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2"/>
      <c r="H765" s="3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2"/>
      <c r="H766" s="3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2"/>
      <c r="H767" s="3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2"/>
      <c r="H768" s="3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2"/>
      <c r="H769" s="3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2"/>
      <c r="H770" s="3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2"/>
      <c r="H771" s="3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2"/>
      <c r="H772" s="3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2"/>
      <c r="H773" s="3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2"/>
      <c r="H774" s="3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2"/>
      <c r="H775" s="3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2"/>
      <c r="H776" s="3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2"/>
      <c r="H777" s="3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2"/>
      <c r="H778" s="3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2"/>
      <c r="H779" s="3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2"/>
      <c r="H780" s="3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2"/>
      <c r="H781" s="3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2"/>
      <c r="H782" s="3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2"/>
      <c r="H783" s="3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2"/>
      <c r="H784" s="3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2"/>
      <c r="H785" s="3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2"/>
      <c r="H786" s="3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2"/>
      <c r="H787" s="3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2"/>
      <c r="H788" s="3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2"/>
      <c r="H789" s="3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2"/>
      <c r="H790" s="3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2"/>
      <c r="H791" s="3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2"/>
      <c r="H792" s="3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2"/>
      <c r="H793" s="3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2"/>
      <c r="H794" s="3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2"/>
      <c r="H795" s="3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2"/>
      <c r="H796" s="3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2"/>
      <c r="H797" s="3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2"/>
      <c r="H798" s="3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2"/>
      <c r="H799" s="3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2"/>
      <c r="H800" s="3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2"/>
      <c r="H801" s="3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2"/>
      <c r="H802" s="3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2"/>
      <c r="H803" s="3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2"/>
      <c r="H804" s="3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2"/>
      <c r="H805" s="3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2"/>
      <c r="H806" s="3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2"/>
      <c r="H807" s="3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2"/>
      <c r="H808" s="3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2"/>
      <c r="H809" s="3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2"/>
      <c r="H810" s="3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2"/>
      <c r="H811" s="3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2"/>
      <c r="H812" s="3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2"/>
      <c r="H813" s="3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2"/>
      <c r="H814" s="3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2"/>
      <c r="H815" s="3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2"/>
      <c r="H816" s="3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2"/>
      <c r="H817" s="3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2"/>
      <c r="H818" s="3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2"/>
      <c r="H819" s="3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2"/>
      <c r="H820" s="3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2"/>
      <c r="H821" s="3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2"/>
      <c r="H822" s="3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2"/>
      <c r="H823" s="3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2"/>
      <c r="H824" s="3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2"/>
      <c r="H825" s="3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2"/>
      <c r="H826" s="3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2"/>
      <c r="H827" s="3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2"/>
      <c r="H828" s="3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2"/>
      <c r="H829" s="3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2"/>
      <c r="H830" s="3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2"/>
      <c r="H831" s="3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2"/>
      <c r="H832" s="3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2"/>
      <c r="H833" s="3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2"/>
      <c r="H834" s="3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2"/>
      <c r="H835" s="3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2"/>
      <c r="H836" s="3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2"/>
      <c r="H837" s="3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2"/>
      <c r="H838" s="3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2"/>
      <c r="H839" s="3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2"/>
      <c r="H840" s="3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2"/>
      <c r="H841" s="3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2"/>
      <c r="H842" s="3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2"/>
      <c r="H843" s="3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2"/>
      <c r="H844" s="3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2"/>
      <c r="H845" s="3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2"/>
      <c r="H846" s="3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2"/>
      <c r="H847" s="3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2"/>
      <c r="H848" s="3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2"/>
      <c r="H849" s="3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2"/>
      <c r="H850" s="3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2"/>
      <c r="H851" s="3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2"/>
      <c r="H852" s="3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2"/>
      <c r="H853" s="3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2"/>
      <c r="H854" s="3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2"/>
      <c r="H855" s="3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2"/>
      <c r="H856" s="3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2"/>
      <c r="H857" s="3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2"/>
      <c r="H858" s="3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2"/>
      <c r="H859" s="3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2"/>
      <c r="H860" s="3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2"/>
      <c r="H861" s="3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2"/>
      <c r="H862" s="3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2"/>
      <c r="H863" s="3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2"/>
      <c r="H864" s="3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2"/>
      <c r="H865" s="3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2"/>
      <c r="H866" s="3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2"/>
      <c r="H867" s="3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2"/>
      <c r="H868" s="3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2"/>
      <c r="H869" s="3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2"/>
      <c r="H870" s="3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2"/>
      <c r="H871" s="3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2"/>
      <c r="H872" s="3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2"/>
      <c r="H873" s="3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2"/>
      <c r="H874" s="3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2"/>
      <c r="H875" s="3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2"/>
      <c r="H876" s="3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2"/>
      <c r="H877" s="3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2"/>
      <c r="H878" s="3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2"/>
      <c r="H879" s="3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2"/>
      <c r="H880" s="3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2"/>
      <c r="H881" s="3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2"/>
      <c r="H882" s="3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2"/>
      <c r="H883" s="3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2"/>
      <c r="H884" s="3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2"/>
      <c r="H885" s="3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2"/>
      <c r="H886" s="3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2"/>
      <c r="H887" s="3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2"/>
      <c r="H888" s="3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2"/>
      <c r="H889" s="3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2"/>
      <c r="H890" s="3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2"/>
      <c r="H891" s="3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2"/>
      <c r="H892" s="3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2"/>
      <c r="H893" s="3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2"/>
      <c r="H894" s="3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2"/>
      <c r="H895" s="3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2"/>
      <c r="H896" s="3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2"/>
      <c r="H897" s="3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2"/>
      <c r="H898" s="3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2"/>
      <c r="H899" s="3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2"/>
      <c r="H900" s="3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2"/>
      <c r="H901" s="3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2"/>
      <c r="H902" s="3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2"/>
      <c r="H903" s="3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2"/>
      <c r="H904" s="3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2"/>
      <c r="H905" s="3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2"/>
      <c r="H906" s="3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2"/>
      <c r="H907" s="3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2"/>
      <c r="H908" s="3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2"/>
      <c r="H909" s="3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2"/>
      <c r="H910" s="3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2"/>
      <c r="H911" s="3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2"/>
      <c r="H912" s="3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2"/>
      <c r="H913" s="3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2"/>
      <c r="H914" s="3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2"/>
      <c r="H915" s="3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2"/>
      <c r="H916" s="3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2"/>
      <c r="H917" s="3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2"/>
      <c r="H918" s="3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2"/>
      <c r="H919" s="3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2"/>
      <c r="H920" s="3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2"/>
      <c r="H921" s="3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2"/>
      <c r="H922" s="3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2"/>
      <c r="H923" s="3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2"/>
      <c r="H924" s="3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2"/>
      <c r="H925" s="3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2"/>
      <c r="H926" s="3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2"/>
      <c r="H927" s="3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2"/>
      <c r="H928" s="3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2"/>
      <c r="H929" s="3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2"/>
      <c r="H930" s="3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2"/>
      <c r="H931" s="3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2"/>
      <c r="H932" s="3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2"/>
      <c r="H933" s="3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2"/>
      <c r="H934" s="3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ht="15.75" customHeight="1">
      <c r="A935" s="1"/>
      <c r="B935" s="1"/>
      <c r="C935" s="1"/>
      <c r="D935" s="1"/>
      <c r="E935" s="1"/>
      <c r="F935" s="1"/>
      <c r="G935" s="2"/>
      <c r="H935" s="3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ht="15.75" customHeight="1">
      <c r="A936" s="1"/>
      <c r="B936" s="1"/>
      <c r="C936" s="1"/>
      <c r="D936" s="1"/>
      <c r="E936" s="1"/>
      <c r="F936" s="1"/>
      <c r="G936" s="2"/>
      <c r="H936" s="3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ht="15.75" customHeight="1">
      <c r="A937" s="1"/>
      <c r="B937" s="1"/>
      <c r="C937" s="1"/>
      <c r="D937" s="1"/>
      <c r="E937" s="1"/>
      <c r="F937" s="1"/>
      <c r="G937" s="2"/>
      <c r="H937" s="3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ht="15.75" customHeight="1">
      <c r="A938" s="1"/>
      <c r="B938" s="1"/>
      <c r="C938" s="1"/>
      <c r="D938" s="1"/>
      <c r="E938" s="1"/>
      <c r="F938" s="1"/>
      <c r="G938" s="2"/>
      <c r="H938" s="3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ht="15.75" customHeight="1">
      <c r="A939" s="1"/>
      <c r="B939" s="1"/>
      <c r="C939" s="1"/>
      <c r="D939" s="1"/>
      <c r="E939" s="1"/>
      <c r="F939" s="1"/>
      <c r="G939" s="2"/>
      <c r="H939" s="3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ht="15.75" customHeight="1">
      <c r="A940" s="1"/>
      <c r="B940" s="1"/>
      <c r="C940" s="1"/>
      <c r="D940" s="1"/>
      <c r="E940" s="1"/>
      <c r="F940" s="1"/>
      <c r="G940" s="2"/>
      <c r="H940" s="3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ht="15.75" customHeight="1">
      <c r="A941" s="1"/>
      <c r="B941" s="1"/>
      <c r="C941" s="1"/>
      <c r="D941" s="1"/>
      <c r="E941" s="1"/>
      <c r="F941" s="1"/>
      <c r="G941" s="2"/>
      <c r="H941" s="3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ht="15.75" customHeight="1">
      <c r="A942" s="1"/>
      <c r="B942" s="1"/>
      <c r="C942" s="1"/>
      <c r="D942" s="1"/>
      <c r="E942" s="1"/>
      <c r="F942" s="1"/>
      <c r="G942" s="2"/>
      <c r="H942" s="3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ht="15.75" customHeight="1">
      <c r="A943" s="1"/>
      <c r="B943" s="1"/>
      <c r="C943" s="1"/>
      <c r="D943" s="1"/>
      <c r="E943" s="1"/>
      <c r="F943" s="1"/>
      <c r="G943" s="2"/>
      <c r="H943" s="3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ht="15.75" customHeight="1">
      <c r="A944" s="1"/>
      <c r="B944" s="1"/>
      <c r="C944" s="1"/>
      <c r="D944" s="1"/>
      <c r="E944" s="1"/>
      <c r="F944" s="1"/>
      <c r="G944" s="2"/>
      <c r="H944" s="3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ht="15.75" customHeight="1">
      <c r="A945" s="1"/>
      <c r="B945" s="1"/>
      <c r="C945" s="1"/>
      <c r="D945" s="1"/>
      <c r="E945" s="1"/>
      <c r="F945" s="1"/>
      <c r="G945" s="2"/>
      <c r="H945" s="3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ht="15.75" customHeight="1">
      <c r="A946" s="1"/>
      <c r="B946" s="1"/>
      <c r="C946" s="1"/>
      <c r="D946" s="1"/>
      <c r="E946" s="1"/>
      <c r="F946" s="1"/>
      <c r="G946" s="2"/>
      <c r="H946" s="3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ht="15.75" customHeight="1">
      <c r="A947" s="1"/>
      <c r="B947" s="1"/>
      <c r="C947" s="1"/>
      <c r="D947" s="1"/>
      <c r="E947" s="1"/>
      <c r="F947" s="1"/>
      <c r="G947" s="2"/>
      <c r="H947" s="3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ht="15.75" customHeight="1">
      <c r="A948" s="1"/>
      <c r="B948" s="1"/>
      <c r="C948" s="1"/>
      <c r="D948" s="1"/>
      <c r="E948" s="1"/>
      <c r="F948" s="1"/>
      <c r="G948" s="2"/>
      <c r="H948" s="3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ht="15.75" customHeight="1">
      <c r="A949" s="1"/>
      <c r="B949" s="1"/>
      <c r="C949" s="1"/>
      <c r="D949" s="1"/>
      <c r="E949" s="1"/>
      <c r="F949" s="1"/>
      <c r="G949" s="2"/>
      <c r="H949" s="3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ht="15.75" customHeight="1">
      <c r="A950" s="1"/>
      <c r="B950" s="1"/>
      <c r="C950" s="1"/>
      <c r="D950" s="1"/>
      <c r="E950" s="1"/>
      <c r="F950" s="1"/>
      <c r="G950" s="2"/>
      <c r="H950" s="3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ht="15.75" customHeight="1">
      <c r="A951" s="1"/>
      <c r="B951" s="1"/>
      <c r="C951" s="1"/>
      <c r="D951" s="1"/>
      <c r="E951" s="1"/>
      <c r="F951" s="1"/>
      <c r="G951" s="2"/>
      <c r="H951" s="3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ht="15.75" customHeight="1">
      <c r="A952" s="1"/>
      <c r="B952" s="1"/>
      <c r="C952" s="1"/>
      <c r="D952" s="1"/>
      <c r="E952" s="1"/>
      <c r="F952" s="1"/>
      <c r="G952" s="2"/>
      <c r="H952" s="3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ht="15.75" customHeight="1">
      <c r="A953" s="1"/>
      <c r="B953" s="1"/>
      <c r="C953" s="1"/>
      <c r="D953" s="1"/>
      <c r="E953" s="1"/>
      <c r="F953" s="1"/>
      <c r="G953" s="2"/>
      <c r="H953" s="3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ht="15.75" customHeight="1">
      <c r="A954" s="1"/>
      <c r="B954" s="1"/>
      <c r="C954" s="1"/>
      <c r="D954" s="1"/>
      <c r="E954" s="1"/>
      <c r="F954" s="1"/>
      <c r="G954" s="2"/>
      <c r="H954" s="3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ht="15.75" customHeight="1">
      <c r="A955" s="1"/>
      <c r="B955" s="1"/>
      <c r="C955" s="1"/>
      <c r="D955" s="1"/>
      <c r="E955" s="1"/>
      <c r="F955" s="1"/>
      <c r="G955" s="2"/>
      <c r="H955" s="3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ht="15.75" customHeight="1">
      <c r="A956" s="1"/>
      <c r="B956" s="1"/>
      <c r="C956" s="1"/>
      <c r="D956" s="1"/>
      <c r="E956" s="1"/>
      <c r="F956" s="1"/>
      <c r="G956" s="2"/>
      <c r="H956" s="3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ht="15.75" customHeight="1">
      <c r="A957" s="1"/>
      <c r="B957" s="1"/>
      <c r="C957" s="1"/>
      <c r="D957" s="1"/>
      <c r="E957" s="1"/>
      <c r="F957" s="1"/>
      <c r="G957" s="2"/>
      <c r="H957" s="3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ht="15.75" customHeight="1">
      <c r="A958" s="1"/>
      <c r="B958" s="1"/>
      <c r="C958" s="1"/>
      <c r="D958" s="1"/>
      <c r="E958" s="1"/>
      <c r="F958" s="1"/>
      <c r="G958" s="2"/>
      <c r="H958" s="3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ht="15.75" customHeight="1">
      <c r="A959" s="1"/>
      <c r="B959" s="1"/>
      <c r="C959" s="1"/>
      <c r="D959" s="1"/>
      <c r="E959" s="1"/>
      <c r="F959" s="1"/>
      <c r="G959" s="2"/>
      <c r="H959" s="3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ht="15.75" customHeight="1">
      <c r="A960" s="1"/>
      <c r="B960" s="1"/>
      <c r="C960" s="1"/>
      <c r="D960" s="1"/>
      <c r="E960" s="1"/>
      <c r="F960" s="1"/>
      <c r="G960" s="2"/>
      <c r="H960" s="3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ht="15.75" customHeight="1">
      <c r="A961" s="1"/>
      <c r="B961" s="1"/>
      <c r="C961" s="1"/>
      <c r="D961" s="1"/>
      <c r="E961" s="1"/>
      <c r="F961" s="1"/>
      <c r="G961" s="2"/>
      <c r="H961" s="3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ht="15.75" customHeight="1">
      <c r="A962" s="1"/>
      <c r="B962" s="1"/>
      <c r="C962" s="1"/>
      <c r="D962" s="1"/>
      <c r="E962" s="1"/>
      <c r="F962" s="1"/>
      <c r="G962" s="2"/>
      <c r="H962" s="3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ht="15.75" customHeight="1">
      <c r="A963" s="1"/>
      <c r="B963" s="1"/>
      <c r="C963" s="1"/>
      <c r="D963" s="1"/>
      <c r="E963" s="1"/>
      <c r="F963" s="1"/>
      <c r="G963" s="2"/>
      <c r="H963" s="3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ht="15.75" customHeight="1">
      <c r="A964" s="1"/>
      <c r="B964" s="1"/>
      <c r="C964" s="1"/>
      <c r="D964" s="1"/>
      <c r="E964" s="1"/>
      <c r="F964" s="1"/>
      <c r="G964" s="2"/>
      <c r="H964" s="3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ht="15.75" customHeight="1">
      <c r="A965" s="1"/>
      <c r="B965" s="1"/>
      <c r="C965" s="1"/>
      <c r="D965" s="1"/>
      <c r="E965" s="1"/>
      <c r="F965" s="1"/>
      <c r="G965" s="2"/>
      <c r="H965" s="3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ht="15.75" customHeight="1">
      <c r="A966" s="1"/>
      <c r="B966" s="1"/>
      <c r="C966" s="1"/>
      <c r="D966" s="1"/>
      <c r="E966" s="1"/>
      <c r="F966" s="1"/>
      <c r="G966" s="2"/>
      <c r="H966" s="3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ht="15.75" customHeight="1">
      <c r="A967" s="1"/>
      <c r="B967" s="1"/>
      <c r="C967" s="1"/>
      <c r="D967" s="1"/>
      <c r="E967" s="1"/>
      <c r="F967" s="1"/>
      <c r="G967" s="2"/>
      <c r="H967" s="3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ht="15.75" customHeight="1">
      <c r="A968" s="1"/>
      <c r="B968" s="1"/>
      <c r="C968" s="1"/>
      <c r="D968" s="1"/>
      <c r="E968" s="1"/>
      <c r="F968" s="1"/>
      <c r="G968" s="2"/>
      <c r="H968" s="3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ht="15.75" customHeight="1">
      <c r="A969" s="1"/>
      <c r="B969" s="1"/>
      <c r="C969" s="1"/>
      <c r="D969" s="1"/>
      <c r="E969" s="1"/>
      <c r="F969" s="1"/>
      <c r="G969" s="2"/>
      <c r="H969" s="3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ht="15.75" customHeight="1">
      <c r="A970" s="1"/>
      <c r="B970" s="1"/>
      <c r="C970" s="1"/>
      <c r="D970" s="1"/>
      <c r="E970" s="1"/>
      <c r="F970" s="1"/>
      <c r="G970" s="2"/>
      <c r="H970" s="3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ht="15.75" customHeight="1">
      <c r="A971" s="1"/>
      <c r="B971" s="1"/>
      <c r="C971" s="1"/>
      <c r="D971" s="1"/>
      <c r="E971" s="1"/>
      <c r="F971" s="1"/>
      <c r="G971" s="2"/>
      <c r="H971" s="3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ht="15.75" customHeight="1">
      <c r="A972" s="1"/>
      <c r="B972" s="1"/>
      <c r="C972" s="1"/>
      <c r="D972" s="1"/>
      <c r="E972" s="1"/>
      <c r="F972" s="1"/>
      <c r="G972" s="2"/>
      <c r="H972" s="3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ht="15.75" customHeight="1">
      <c r="A973" s="1"/>
      <c r="B973" s="1"/>
      <c r="C973" s="1"/>
      <c r="D973" s="1"/>
      <c r="E973" s="1"/>
      <c r="F973" s="1"/>
      <c r="G973" s="2"/>
      <c r="H973" s="3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ht="15.75" customHeight="1">
      <c r="A974" s="1"/>
      <c r="B974" s="1"/>
      <c r="C974" s="1"/>
      <c r="D974" s="1"/>
      <c r="E974" s="1"/>
      <c r="F974" s="1"/>
      <c r="G974" s="2"/>
      <c r="H974" s="3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ht="15.75" customHeight="1">
      <c r="A975" s="1"/>
      <c r="B975" s="1"/>
      <c r="C975" s="1"/>
      <c r="D975" s="1"/>
      <c r="E975" s="1"/>
      <c r="F975" s="1"/>
      <c r="G975" s="2"/>
      <c r="H975" s="3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ht="15.75" customHeight="1">
      <c r="A976" s="1"/>
      <c r="B976" s="1"/>
      <c r="C976" s="1"/>
      <c r="D976" s="1"/>
      <c r="E976" s="1"/>
      <c r="F976" s="1"/>
      <c r="G976" s="2"/>
      <c r="H976" s="3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ht="15.75" customHeight="1">
      <c r="A977" s="1"/>
      <c r="B977" s="1"/>
      <c r="C977" s="1"/>
      <c r="D977" s="1"/>
      <c r="E977" s="1"/>
      <c r="F977" s="1"/>
      <c r="G977" s="2"/>
      <c r="H977" s="3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ht="15.75" customHeight="1">
      <c r="A978" s="1"/>
      <c r="B978" s="1"/>
      <c r="C978" s="1"/>
      <c r="D978" s="1"/>
      <c r="E978" s="1"/>
      <c r="F978" s="1"/>
      <c r="G978" s="2"/>
      <c r="H978" s="3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ht="15.75" customHeight="1">
      <c r="A979" s="1"/>
      <c r="B979" s="1"/>
      <c r="C979" s="1"/>
      <c r="D979" s="1"/>
      <c r="E979" s="1"/>
      <c r="F979" s="1"/>
      <c r="G979" s="2"/>
      <c r="H979" s="3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ht="15.75" customHeight="1">
      <c r="A980" s="1"/>
      <c r="B980" s="1"/>
      <c r="C980" s="1"/>
      <c r="D980" s="1"/>
      <c r="E980" s="1"/>
      <c r="F980" s="1"/>
      <c r="G980" s="2"/>
      <c r="H980" s="3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ht="15.75" customHeight="1">
      <c r="A981" s="1"/>
      <c r="B981" s="1"/>
      <c r="C981" s="1"/>
      <c r="D981" s="1"/>
      <c r="E981" s="1"/>
      <c r="F981" s="1"/>
      <c r="G981" s="2"/>
      <c r="H981" s="3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ht="15.75" customHeight="1">
      <c r="A982" s="1"/>
      <c r="B982" s="1"/>
      <c r="C982" s="1"/>
      <c r="D982" s="1"/>
      <c r="E982" s="1"/>
      <c r="F982" s="1"/>
      <c r="G982" s="2"/>
      <c r="H982" s="3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ht="15.75" customHeight="1">
      <c r="A983" s="1"/>
      <c r="B983" s="1"/>
      <c r="C983" s="1"/>
      <c r="D983" s="1"/>
      <c r="E983" s="1"/>
      <c r="F983" s="1"/>
      <c r="G983" s="2"/>
      <c r="H983" s="3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ht="15.75" customHeight="1">
      <c r="A984" s="1"/>
      <c r="B984" s="1"/>
      <c r="C984" s="1"/>
      <c r="D984" s="1"/>
      <c r="E984" s="1"/>
      <c r="F984" s="1"/>
      <c r="G984" s="2"/>
      <c r="H984" s="3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ht="15.75" customHeight="1">
      <c r="A985" s="1"/>
      <c r="B985" s="1"/>
      <c r="C985" s="1"/>
      <c r="D985" s="1"/>
      <c r="E985" s="1"/>
      <c r="F985" s="1"/>
      <c r="G985" s="2"/>
      <c r="H985" s="3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ht="15.75" customHeight="1">
      <c r="A986" s="1"/>
      <c r="B986" s="1"/>
      <c r="C986" s="1"/>
      <c r="D986" s="1"/>
      <c r="E986" s="1"/>
      <c r="F986" s="1"/>
      <c r="G986" s="2"/>
      <c r="H986" s="3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ht="15.75" customHeight="1">
      <c r="A987" s="1"/>
      <c r="B987" s="1"/>
      <c r="C987" s="1"/>
      <c r="D987" s="1"/>
      <c r="E987" s="1"/>
      <c r="F987" s="1"/>
      <c r="G987" s="2"/>
      <c r="H987" s="3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ht="15.75" customHeight="1">
      <c r="A988" s="1"/>
      <c r="B988" s="1"/>
      <c r="C988" s="1"/>
      <c r="D988" s="1"/>
      <c r="E988" s="1"/>
      <c r="F988" s="1"/>
      <c r="G988" s="2"/>
      <c r="H988" s="3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ht="15.75" customHeight="1">
      <c r="A989" s="1"/>
      <c r="B989" s="1"/>
      <c r="C989" s="1"/>
      <c r="D989" s="1"/>
      <c r="E989" s="1"/>
      <c r="F989" s="1"/>
      <c r="G989" s="2"/>
      <c r="H989" s="3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ht="15.75" customHeight="1">
      <c r="A990" s="1"/>
      <c r="B990" s="1"/>
      <c r="C990" s="1"/>
      <c r="D990" s="1"/>
      <c r="E990" s="1"/>
      <c r="F990" s="1"/>
      <c r="G990" s="2"/>
      <c r="H990" s="3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ht="15.75" customHeight="1">
      <c r="A991" s="1"/>
      <c r="B991" s="1"/>
      <c r="C991" s="1"/>
      <c r="D991" s="1"/>
      <c r="E991" s="1"/>
      <c r="F991" s="1"/>
      <c r="G991" s="2"/>
      <c r="H991" s="3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ht="15.75" customHeight="1">
      <c r="A992" s="1"/>
      <c r="B992" s="1"/>
      <c r="C992" s="1"/>
      <c r="D992" s="1"/>
      <c r="E992" s="1"/>
      <c r="F992" s="1"/>
      <c r="G992" s="2"/>
      <c r="H992" s="3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ht="15.75" customHeight="1">
      <c r="A993" s="1"/>
      <c r="B993" s="1"/>
      <c r="C993" s="1"/>
      <c r="D993" s="1"/>
      <c r="E993" s="1"/>
      <c r="F993" s="1"/>
      <c r="G993" s="2"/>
      <c r="H993" s="3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ht="15.75" customHeight="1">
      <c r="A994" s="1"/>
      <c r="B994" s="1"/>
      <c r="C994" s="1"/>
      <c r="D994" s="1"/>
      <c r="E994" s="1"/>
      <c r="F994" s="1"/>
      <c r="G994" s="2"/>
      <c r="H994" s="3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ht="15.75" customHeight="1">
      <c r="A995" s="1"/>
      <c r="B995" s="1"/>
      <c r="C995" s="1"/>
      <c r="D995" s="1"/>
      <c r="E995" s="1"/>
      <c r="F995" s="1"/>
      <c r="G995" s="2"/>
      <c r="H995" s="3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ht="15.75" customHeight="1">
      <c r="A996" s="1"/>
      <c r="B996" s="1"/>
      <c r="C996" s="1"/>
      <c r="D996" s="1"/>
      <c r="E996" s="1"/>
      <c r="F996" s="1"/>
      <c r="G996" s="2"/>
      <c r="H996" s="3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ht="15.75" customHeight="1">
      <c r="A997" s="1"/>
      <c r="B997" s="1"/>
      <c r="C997" s="1"/>
      <c r="D997" s="1"/>
      <c r="E997" s="1"/>
      <c r="F997" s="1"/>
      <c r="G997" s="2"/>
      <c r="H997" s="3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ht="15.75" customHeight="1">
      <c r="A998" s="1"/>
      <c r="B998" s="1"/>
      <c r="C998" s="1"/>
      <c r="D998" s="1"/>
      <c r="E998" s="1"/>
      <c r="F998" s="1"/>
      <c r="G998" s="2"/>
      <c r="H998" s="3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ht="15.75" customHeight="1">
      <c r="A999" s="1"/>
      <c r="B999" s="1"/>
      <c r="C999" s="1"/>
      <c r="D999" s="1"/>
      <c r="E999" s="1"/>
      <c r="F999" s="1"/>
      <c r="G999" s="2"/>
      <c r="H999" s="3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ht="15.75" customHeight="1">
      <c r="A1000" s="1"/>
      <c r="B1000" s="1"/>
      <c r="C1000" s="1"/>
      <c r="D1000" s="1"/>
      <c r="E1000" s="1"/>
      <c r="F1000" s="1"/>
      <c r="G1000" s="2"/>
      <c r="H1000" s="3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ht="15.75" customHeight="1">
      <c r="A1001" s="1"/>
      <c r="B1001" s="1"/>
      <c r="C1001" s="1"/>
      <c r="D1001" s="1"/>
      <c r="E1001" s="1"/>
      <c r="F1001" s="1"/>
      <c r="G1001" s="2"/>
      <c r="H1001" s="3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ht="15.75" customHeight="1">
      <c r="A1002" s="1"/>
      <c r="B1002" s="1"/>
      <c r="C1002" s="1"/>
      <c r="D1002" s="1"/>
      <c r="E1002" s="1"/>
      <c r="F1002" s="1"/>
      <c r="G1002" s="2"/>
      <c r="H1002" s="3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ht="15.75" customHeight="1">
      <c r="A1003" s="1"/>
      <c r="B1003" s="1"/>
      <c r="C1003" s="1"/>
      <c r="D1003" s="1"/>
      <c r="E1003" s="1"/>
      <c r="F1003" s="1"/>
      <c r="G1003" s="2"/>
      <c r="H1003" s="3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ht="15.75" customHeight="1">
      <c r="A1004" s="1"/>
      <c r="B1004" s="1"/>
      <c r="C1004" s="1"/>
      <c r="D1004" s="1"/>
      <c r="E1004" s="1"/>
      <c r="F1004" s="1"/>
      <c r="G1004" s="2"/>
      <c r="H1004" s="3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  <row r="1005" ht="15.75" customHeight="1">
      <c r="A1005" s="1"/>
      <c r="B1005" s="1"/>
      <c r="C1005" s="1"/>
      <c r="D1005" s="1"/>
      <c r="E1005" s="1"/>
      <c r="F1005" s="1"/>
      <c r="G1005" s="2"/>
      <c r="H1005" s="3"/>
      <c r="I1005" s="1"/>
      <c r="J1005" s="1"/>
      <c r="K1005" s="1"/>
      <c r="L1005" s="1"/>
      <c r="M1005" s="1"/>
      <c r="N1005" s="1"/>
      <c r="O1005" s="1"/>
      <c r="P1005" s="1"/>
      <c r="Q1005" s="1"/>
      <c r="R1005" s="1"/>
      <c r="S1005" s="1"/>
      <c r="T1005" s="1"/>
      <c r="U1005" s="1"/>
      <c r="V1005" s="1"/>
      <c r="W1005" s="1"/>
      <c r="X1005" s="1"/>
      <c r="Y1005" s="1"/>
      <c r="Z1005" s="1"/>
    </row>
    <row r="1006" ht="15.75" customHeight="1">
      <c r="A1006" s="1"/>
      <c r="B1006" s="1"/>
      <c r="C1006" s="1"/>
      <c r="D1006" s="1"/>
      <c r="E1006" s="1"/>
      <c r="F1006" s="1"/>
      <c r="G1006" s="2"/>
      <c r="H1006" s="3"/>
      <c r="I1006" s="1"/>
      <c r="J1006" s="1"/>
      <c r="K1006" s="1"/>
      <c r="L1006" s="1"/>
      <c r="M1006" s="1"/>
      <c r="N1006" s="1"/>
      <c r="O1006" s="1"/>
      <c r="P1006" s="1"/>
      <c r="Q1006" s="1"/>
      <c r="R1006" s="1"/>
      <c r="S1006" s="1"/>
      <c r="T1006" s="1"/>
      <c r="U1006" s="1"/>
      <c r="V1006" s="1"/>
      <c r="W1006" s="1"/>
      <c r="X1006" s="1"/>
      <c r="Y1006" s="1"/>
      <c r="Z1006" s="1"/>
    </row>
    <row r="1007" ht="15.75" customHeight="1">
      <c r="A1007" s="1"/>
      <c r="B1007" s="1"/>
      <c r="C1007" s="1"/>
      <c r="D1007" s="1"/>
      <c r="E1007" s="1"/>
      <c r="F1007" s="1"/>
      <c r="G1007" s="2"/>
      <c r="H1007" s="3"/>
      <c r="I1007" s="1"/>
      <c r="J1007" s="1"/>
      <c r="K1007" s="1"/>
      <c r="L1007" s="1"/>
      <c r="M1007" s="1"/>
      <c r="N1007" s="1"/>
      <c r="O1007" s="1"/>
      <c r="P1007" s="1"/>
      <c r="Q1007" s="1"/>
      <c r="R1007" s="1"/>
      <c r="S1007" s="1"/>
      <c r="T1007" s="1"/>
      <c r="U1007" s="1"/>
      <c r="V1007" s="1"/>
      <c r="W1007" s="1"/>
      <c r="X1007" s="1"/>
      <c r="Y1007" s="1"/>
      <c r="Z1007" s="1"/>
    </row>
    <row r="1008" ht="15.75" customHeight="1">
      <c r="A1008" s="1"/>
      <c r="B1008" s="1"/>
      <c r="C1008" s="1"/>
      <c r="D1008" s="1"/>
      <c r="E1008" s="1"/>
      <c r="F1008" s="1"/>
      <c r="G1008" s="2"/>
      <c r="H1008" s="3"/>
      <c r="I1008" s="1"/>
      <c r="J1008" s="1"/>
      <c r="K1008" s="1"/>
      <c r="L1008" s="1"/>
      <c r="M1008" s="1"/>
      <c r="N1008" s="1"/>
      <c r="O1008" s="1"/>
      <c r="P1008" s="1"/>
      <c r="Q1008" s="1"/>
      <c r="R1008" s="1"/>
      <c r="S1008" s="1"/>
      <c r="T1008" s="1"/>
      <c r="U1008" s="1"/>
      <c r="V1008" s="1"/>
      <c r="W1008" s="1"/>
      <c r="X1008" s="1"/>
      <c r="Y1008" s="1"/>
      <c r="Z1008" s="1"/>
    </row>
    <row r="1009" ht="15.75" customHeight="1">
      <c r="A1009" s="1"/>
      <c r="B1009" s="1"/>
      <c r="C1009" s="1"/>
      <c r="D1009" s="1"/>
      <c r="E1009" s="1"/>
      <c r="F1009" s="1"/>
      <c r="G1009" s="2"/>
      <c r="H1009" s="3"/>
      <c r="I1009" s="1"/>
      <c r="J1009" s="1"/>
      <c r="K1009" s="1"/>
      <c r="L1009" s="1"/>
      <c r="M1009" s="1"/>
      <c r="N1009" s="1"/>
      <c r="O1009" s="1"/>
      <c r="P1009" s="1"/>
      <c r="Q1009" s="1"/>
      <c r="R1009" s="1"/>
      <c r="S1009" s="1"/>
      <c r="T1009" s="1"/>
      <c r="U1009" s="1"/>
      <c r="V1009" s="1"/>
      <c r="W1009" s="1"/>
      <c r="X1009" s="1"/>
      <c r="Y1009" s="1"/>
      <c r="Z1009" s="1"/>
    </row>
    <row r="1010" ht="15.75" customHeight="1">
      <c r="A1010" s="1"/>
      <c r="B1010" s="1"/>
      <c r="C1010" s="1"/>
      <c r="D1010" s="1"/>
      <c r="E1010" s="1"/>
      <c r="F1010" s="1"/>
      <c r="G1010" s="2"/>
      <c r="H1010" s="3"/>
      <c r="I1010" s="1"/>
      <c r="J1010" s="1"/>
      <c r="K1010" s="1"/>
      <c r="L1010" s="1"/>
      <c r="M1010" s="1"/>
      <c r="N1010" s="1"/>
      <c r="O1010" s="1"/>
      <c r="P1010" s="1"/>
      <c r="Q1010" s="1"/>
      <c r="R1010" s="1"/>
      <c r="S1010" s="1"/>
      <c r="T1010" s="1"/>
      <c r="U1010" s="1"/>
      <c r="V1010" s="1"/>
      <c r="W1010" s="1"/>
      <c r="X1010" s="1"/>
      <c r="Y1010" s="1"/>
      <c r="Z1010" s="1"/>
    </row>
    <row r="1011" ht="15.75" customHeight="1">
      <c r="A1011" s="1"/>
      <c r="B1011" s="1"/>
      <c r="C1011" s="1"/>
      <c r="D1011" s="1"/>
      <c r="E1011" s="1"/>
      <c r="F1011" s="1"/>
      <c r="G1011" s="2"/>
      <c r="H1011" s="3"/>
      <c r="I1011" s="1"/>
      <c r="J1011" s="1"/>
      <c r="K1011" s="1"/>
      <c r="L1011" s="1"/>
      <c r="M1011" s="1"/>
      <c r="N1011" s="1"/>
      <c r="O1011" s="1"/>
      <c r="P1011" s="1"/>
      <c r="Q1011" s="1"/>
      <c r="R1011" s="1"/>
      <c r="S1011" s="1"/>
      <c r="T1011" s="1"/>
      <c r="U1011" s="1"/>
      <c r="V1011" s="1"/>
      <c r="W1011" s="1"/>
      <c r="X1011" s="1"/>
      <c r="Y1011" s="1"/>
      <c r="Z1011" s="1"/>
    </row>
    <row r="1012" ht="15.75" customHeight="1">
      <c r="A1012" s="1"/>
      <c r="B1012" s="1"/>
      <c r="C1012" s="1"/>
      <c r="D1012" s="1"/>
      <c r="E1012" s="1"/>
      <c r="F1012" s="1"/>
      <c r="G1012" s="2"/>
      <c r="H1012" s="3"/>
      <c r="I1012" s="1"/>
      <c r="J1012" s="1"/>
      <c r="K1012" s="1"/>
      <c r="L1012" s="1"/>
      <c r="M1012" s="1"/>
      <c r="N1012" s="1"/>
      <c r="O1012" s="1"/>
      <c r="P1012" s="1"/>
      <c r="Q1012" s="1"/>
      <c r="R1012" s="1"/>
      <c r="S1012" s="1"/>
      <c r="T1012" s="1"/>
      <c r="U1012" s="1"/>
      <c r="V1012" s="1"/>
      <c r="W1012" s="1"/>
      <c r="X1012" s="1"/>
      <c r="Y1012" s="1"/>
      <c r="Z1012" s="1"/>
    </row>
    <row r="1013" ht="15.75" customHeight="1">
      <c r="A1013" s="1"/>
      <c r="B1013" s="1"/>
      <c r="C1013" s="1"/>
      <c r="D1013" s="1"/>
      <c r="E1013" s="1"/>
      <c r="F1013" s="1"/>
      <c r="G1013" s="2"/>
      <c r="H1013" s="3"/>
      <c r="I1013" s="1"/>
      <c r="J1013" s="1"/>
      <c r="K1013" s="1"/>
      <c r="L1013" s="1"/>
      <c r="M1013" s="1"/>
      <c r="N1013" s="1"/>
      <c r="O1013" s="1"/>
      <c r="P1013" s="1"/>
      <c r="Q1013" s="1"/>
      <c r="R1013" s="1"/>
      <c r="S1013" s="1"/>
      <c r="T1013" s="1"/>
      <c r="U1013" s="1"/>
      <c r="V1013" s="1"/>
      <c r="W1013" s="1"/>
      <c r="X1013" s="1"/>
      <c r="Y1013" s="1"/>
      <c r="Z1013" s="1"/>
    </row>
    <row r="1014" ht="15.75" customHeight="1">
      <c r="A1014" s="1"/>
      <c r="B1014" s="1"/>
      <c r="C1014" s="1"/>
      <c r="D1014" s="1"/>
      <c r="E1014" s="1"/>
      <c r="F1014" s="1"/>
      <c r="G1014" s="2"/>
      <c r="H1014" s="3"/>
      <c r="I1014" s="1"/>
      <c r="J1014" s="1"/>
      <c r="K1014" s="1"/>
      <c r="L1014" s="1"/>
      <c r="M1014" s="1"/>
      <c r="N1014" s="1"/>
      <c r="O1014" s="1"/>
      <c r="P1014" s="1"/>
      <c r="Q1014" s="1"/>
      <c r="R1014" s="1"/>
      <c r="S1014" s="1"/>
      <c r="T1014" s="1"/>
      <c r="U1014" s="1"/>
      <c r="V1014" s="1"/>
      <c r="W1014" s="1"/>
      <c r="X1014" s="1"/>
      <c r="Y1014" s="1"/>
      <c r="Z1014" s="1"/>
    </row>
    <row r="1015" ht="15.75" customHeight="1">
      <c r="A1015" s="1"/>
      <c r="B1015" s="1"/>
      <c r="C1015" s="1"/>
      <c r="D1015" s="1"/>
      <c r="E1015" s="1"/>
      <c r="F1015" s="1"/>
      <c r="G1015" s="2"/>
      <c r="H1015" s="3"/>
      <c r="I1015" s="1"/>
      <c r="J1015" s="1"/>
      <c r="K1015" s="1"/>
      <c r="L1015" s="1"/>
      <c r="M1015" s="1"/>
      <c r="N1015" s="1"/>
      <c r="O1015" s="1"/>
      <c r="P1015" s="1"/>
      <c r="Q1015" s="1"/>
      <c r="R1015" s="1"/>
      <c r="S1015" s="1"/>
      <c r="T1015" s="1"/>
      <c r="U1015" s="1"/>
      <c r="V1015" s="1"/>
      <c r="W1015" s="1"/>
      <c r="X1015" s="1"/>
      <c r="Y1015" s="1"/>
      <c r="Z1015" s="1"/>
    </row>
    <row r="1016" ht="15.75" customHeight="1">
      <c r="A1016" s="1"/>
      <c r="B1016" s="1"/>
      <c r="C1016" s="1"/>
      <c r="D1016" s="1"/>
      <c r="E1016" s="1"/>
      <c r="F1016" s="1"/>
      <c r="G1016" s="2"/>
      <c r="H1016" s="3"/>
      <c r="I1016" s="1"/>
      <c r="J1016" s="1"/>
      <c r="K1016" s="1"/>
      <c r="L1016" s="1"/>
      <c r="M1016" s="1"/>
      <c r="N1016" s="1"/>
      <c r="O1016" s="1"/>
      <c r="P1016" s="1"/>
      <c r="Q1016" s="1"/>
      <c r="R1016" s="1"/>
      <c r="S1016" s="1"/>
      <c r="T1016" s="1"/>
      <c r="U1016" s="1"/>
      <c r="V1016" s="1"/>
      <c r="W1016" s="1"/>
      <c r="X1016" s="1"/>
      <c r="Y1016" s="1"/>
      <c r="Z1016" s="1"/>
    </row>
    <row r="1017" ht="15.75" customHeight="1">
      <c r="A1017" s="1"/>
      <c r="B1017" s="1"/>
      <c r="C1017" s="1"/>
      <c r="D1017" s="1"/>
      <c r="E1017" s="1"/>
      <c r="F1017" s="1"/>
      <c r="G1017" s="2"/>
      <c r="H1017" s="3"/>
      <c r="I1017" s="1"/>
      <c r="J1017" s="1"/>
      <c r="K1017" s="1"/>
      <c r="L1017" s="1"/>
      <c r="M1017" s="1"/>
      <c r="N1017" s="1"/>
      <c r="O1017" s="1"/>
      <c r="P1017" s="1"/>
      <c r="Q1017" s="1"/>
      <c r="R1017" s="1"/>
      <c r="S1017" s="1"/>
      <c r="T1017" s="1"/>
      <c r="U1017" s="1"/>
      <c r="V1017" s="1"/>
      <c r="W1017" s="1"/>
      <c r="X1017" s="1"/>
      <c r="Y1017" s="1"/>
      <c r="Z1017" s="1"/>
    </row>
    <row r="1018" ht="15.75" customHeight="1">
      <c r="A1018" s="1"/>
      <c r="B1018" s="1"/>
      <c r="C1018" s="1"/>
      <c r="D1018" s="1"/>
      <c r="E1018" s="1"/>
      <c r="F1018" s="1"/>
      <c r="G1018" s="2"/>
      <c r="H1018" s="3"/>
      <c r="I1018" s="1"/>
      <c r="J1018" s="1"/>
      <c r="K1018" s="1"/>
      <c r="L1018" s="1"/>
      <c r="M1018" s="1"/>
      <c r="N1018" s="1"/>
      <c r="O1018" s="1"/>
      <c r="P1018" s="1"/>
      <c r="Q1018" s="1"/>
      <c r="R1018" s="1"/>
      <c r="S1018" s="1"/>
      <c r="T1018" s="1"/>
      <c r="U1018" s="1"/>
      <c r="V1018" s="1"/>
      <c r="W1018" s="1"/>
      <c r="X1018" s="1"/>
      <c r="Y1018" s="1"/>
      <c r="Z1018" s="1"/>
    </row>
    <row r="1019" ht="15.75" customHeight="1">
      <c r="A1019" s="1"/>
      <c r="B1019" s="1"/>
      <c r="C1019" s="1"/>
      <c r="D1019" s="1"/>
      <c r="E1019" s="1"/>
      <c r="F1019" s="1"/>
      <c r="G1019" s="2"/>
      <c r="H1019" s="3"/>
      <c r="I1019" s="1"/>
      <c r="J1019" s="1"/>
      <c r="K1019" s="1"/>
      <c r="L1019" s="1"/>
      <c r="M1019" s="1"/>
      <c r="N1019" s="1"/>
      <c r="O1019" s="1"/>
      <c r="P1019" s="1"/>
      <c r="Q1019" s="1"/>
      <c r="R1019" s="1"/>
      <c r="S1019" s="1"/>
      <c r="T1019" s="1"/>
      <c r="U1019" s="1"/>
      <c r="V1019" s="1"/>
      <c r="W1019" s="1"/>
      <c r="X1019" s="1"/>
      <c r="Y1019" s="1"/>
      <c r="Z1019" s="1"/>
    </row>
    <row r="1020" ht="15.75" customHeight="1">
      <c r="A1020" s="1"/>
      <c r="B1020" s="1"/>
      <c r="C1020" s="1"/>
      <c r="D1020" s="1"/>
      <c r="E1020" s="1"/>
      <c r="F1020" s="1"/>
      <c r="G1020" s="2"/>
      <c r="H1020" s="3"/>
      <c r="I1020" s="1"/>
      <c r="J1020" s="1"/>
      <c r="K1020" s="1"/>
      <c r="L1020" s="1"/>
      <c r="M1020" s="1"/>
      <c r="N1020" s="1"/>
      <c r="O1020" s="1"/>
      <c r="P1020" s="1"/>
      <c r="Q1020" s="1"/>
      <c r="R1020" s="1"/>
      <c r="S1020" s="1"/>
      <c r="T1020" s="1"/>
      <c r="U1020" s="1"/>
      <c r="V1020" s="1"/>
      <c r="W1020" s="1"/>
      <c r="X1020" s="1"/>
      <c r="Y1020" s="1"/>
      <c r="Z1020" s="1"/>
    </row>
    <row r="1021" ht="15.75" customHeight="1">
      <c r="A1021" s="1"/>
      <c r="B1021" s="1"/>
      <c r="C1021" s="1"/>
      <c r="D1021" s="1"/>
      <c r="E1021" s="1"/>
      <c r="F1021" s="1"/>
      <c r="G1021" s="2"/>
      <c r="H1021" s="3"/>
      <c r="I1021" s="1"/>
      <c r="J1021" s="1"/>
      <c r="K1021" s="1"/>
      <c r="L1021" s="1"/>
      <c r="M1021" s="1"/>
      <c r="N1021" s="1"/>
      <c r="O1021" s="1"/>
      <c r="P1021" s="1"/>
      <c r="Q1021" s="1"/>
      <c r="R1021" s="1"/>
      <c r="S1021" s="1"/>
      <c r="T1021" s="1"/>
      <c r="U1021" s="1"/>
      <c r="V1021" s="1"/>
      <c r="W1021" s="1"/>
      <c r="X1021" s="1"/>
      <c r="Y1021" s="1"/>
      <c r="Z1021" s="1"/>
    </row>
    <row r="1022" ht="15.75" customHeight="1">
      <c r="A1022" s="1"/>
      <c r="B1022" s="1"/>
      <c r="C1022" s="1"/>
      <c r="D1022" s="1"/>
      <c r="E1022" s="1"/>
      <c r="F1022" s="1"/>
      <c r="G1022" s="2"/>
      <c r="H1022" s="3"/>
      <c r="I1022" s="1"/>
      <c r="J1022" s="1"/>
      <c r="K1022" s="1"/>
      <c r="L1022" s="1"/>
      <c r="M1022" s="1"/>
      <c r="N1022" s="1"/>
      <c r="O1022" s="1"/>
      <c r="P1022" s="1"/>
      <c r="Q1022" s="1"/>
      <c r="R1022" s="1"/>
      <c r="S1022" s="1"/>
      <c r="T1022" s="1"/>
      <c r="U1022" s="1"/>
      <c r="V1022" s="1"/>
      <c r="W1022" s="1"/>
      <c r="X1022" s="1"/>
      <c r="Y1022" s="1"/>
      <c r="Z1022" s="1"/>
    </row>
    <row r="1023" ht="15.75" customHeight="1">
      <c r="A1023" s="1"/>
      <c r="B1023" s="1"/>
      <c r="C1023" s="1"/>
      <c r="D1023" s="1"/>
      <c r="E1023" s="1"/>
      <c r="F1023" s="1"/>
      <c r="G1023" s="2"/>
      <c r="H1023" s="3"/>
      <c r="I1023" s="1"/>
      <c r="J1023" s="1"/>
      <c r="K1023" s="1"/>
      <c r="L1023" s="1"/>
      <c r="M1023" s="1"/>
      <c r="N1023" s="1"/>
      <c r="O1023" s="1"/>
      <c r="P1023" s="1"/>
      <c r="Q1023" s="1"/>
      <c r="R1023" s="1"/>
      <c r="S1023" s="1"/>
      <c r="T1023" s="1"/>
      <c r="U1023" s="1"/>
      <c r="V1023" s="1"/>
      <c r="W1023" s="1"/>
      <c r="X1023" s="1"/>
      <c r="Y1023" s="1"/>
      <c r="Z1023" s="1"/>
    </row>
    <row r="1024" ht="15.75" customHeight="1">
      <c r="A1024" s="1"/>
      <c r="B1024" s="1"/>
      <c r="C1024" s="1"/>
      <c r="D1024" s="1"/>
      <c r="E1024" s="1"/>
      <c r="F1024" s="1"/>
      <c r="G1024" s="2"/>
      <c r="H1024" s="3"/>
      <c r="I1024" s="1"/>
      <c r="J1024" s="1"/>
      <c r="K1024" s="1"/>
      <c r="L1024" s="1"/>
      <c r="M1024" s="1"/>
      <c r="N1024" s="1"/>
      <c r="O1024" s="1"/>
      <c r="P1024" s="1"/>
      <c r="Q1024" s="1"/>
      <c r="R1024" s="1"/>
      <c r="S1024" s="1"/>
      <c r="T1024" s="1"/>
      <c r="U1024" s="1"/>
      <c r="V1024" s="1"/>
      <c r="W1024" s="1"/>
      <c r="X1024" s="1"/>
      <c r="Y1024" s="1"/>
      <c r="Z1024" s="1"/>
    </row>
    <row r="1025" ht="15.75" customHeight="1">
      <c r="A1025" s="1"/>
      <c r="B1025" s="1"/>
      <c r="C1025" s="1"/>
      <c r="D1025" s="1"/>
      <c r="E1025" s="1"/>
      <c r="F1025" s="1"/>
      <c r="G1025" s="2"/>
      <c r="H1025" s="3"/>
      <c r="I1025" s="1"/>
      <c r="J1025" s="1"/>
      <c r="K1025" s="1"/>
      <c r="L1025" s="1"/>
      <c r="M1025" s="1"/>
      <c r="N1025" s="1"/>
      <c r="O1025" s="1"/>
      <c r="P1025" s="1"/>
      <c r="Q1025" s="1"/>
      <c r="R1025" s="1"/>
      <c r="S1025" s="1"/>
      <c r="T1025" s="1"/>
      <c r="U1025" s="1"/>
      <c r="V1025" s="1"/>
      <c r="W1025" s="1"/>
      <c r="X1025" s="1"/>
      <c r="Y1025" s="1"/>
      <c r="Z1025" s="1"/>
    </row>
    <row r="1026" ht="15.75" customHeight="1">
      <c r="A1026" s="1"/>
      <c r="B1026" s="1"/>
      <c r="C1026" s="1"/>
      <c r="D1026" s="1"/>
      <c r="E1026" s="1"/>
      <c r="F1026" s="1"/>
      <c r="G1026" s="2"/>
      <c r="H1026" s="3"/>
      <c r="I1026" s="1"/>
      <c r="J1026" s="1"/>
      <c r="K1026" s="1"/>
      <c r="L1026" s="1"/>
      <c r="M1026" s="1"/>
      <c r="N1026" s="1"/>
      <c r="O1026" s="1"/>
      <c r="P1026" s="1"/>
      <c r="Q1026" s="1"/>
      <c r="R1026" s="1"/>
      <c r="S1026" s="1"/>
      <c r="T1026" s="1"/>
      <c r="U1026" s="1"/>
      <c r="V1026" s="1"/>
      <c r="W1026" s="1"/>
      <c r="X1026" s="1"/>
      <c r="Y1026" s="1"/>
      <c r="Z1026" s="1"/>
    </row>
  </sheetData>
  <autoFilter ref="$A$18:$G$121"/>
  <mergeCells count="16">
    <mergeCell ref="A12:G12"/>
    <mergeCell ref="A13:D13"/>
    <mergeCell ref="E13:G13"/>
    <mergeCell ref="A14:D14"/>
    <mergeCell ref="E14:G14"/>
    <mergeCell ref="A15:D15"/>
    <mergeCell ref="E15:G15"/>
    <mergeCell ref="B129:G129"/>
    <mergeCell ref="B130:G130"/>
    <mergeCell ref="A16:D16"/>
    <mergeCell ref="E16:G16"/>
    <mergeCell ref="C104:E104"/>
    <mergeCell ref="D124:E124"/>
    <mergeCell ref="F124:G124"/>
    <mergeCell ref="B126:G126"/>
    <mergeCell ref="B127:G127"/>
  </mergeCells>
  <printOptions/>
  <pageMargins bottom="0.6299212598425197" footer="0.0" header="0.0" left="0.5511811023622047" right="0.2755905511811024" top="0.3937007874015748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2022-08-27T05:57:32Z</dcterms:created>
  <dc:creator>Диян Вълков</dc:creator>
</cp:coreProperties>
</file>