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 клас" sheetId="1" r:id="rId4"/>
  </sheets>
  <definedNames/>
  <calcPr/>
  <extLst>
    <ext uri="GoogleSheetsCustomDataVersion2">
      <go:sheetsCustomData xmlns:go="http://customooxmlschemas.google.com/" r:id="rId5" roundtripDataChecksum="AtF3NzIuB+V7aRFGohT0PM21np9mIZpcD6yr74ByTYU="/>
    </ext>
  </extLst>
</workbook>
</file>

<file path=xl/sharedStrings.xml><?xml version="1.0" encoding="utf-8"?>
<sst xmlns="http://schemas.openxmlformats.org/spreadsheetml/2006/main" count="206" uniqueCount="157">
  <si>
    <t>За регион ВАРНА, ДОБРИЧ И ШУМЕН - официален представител на издателство БГ УЧЕБНИК</t>
  </si>
  <si>
    <t>*Приема и доставя заявки като в БГ УЧЕБНИК</t>
  </si>
  <si>
    <t>ФОРМУЛЯР - ЗАЯВКА Учебни помагала 3 клас - 2025/2026</t>
  </si>
  <si>
    <t>Училище:_____________________________________________________</t>
  </si>
  <si>
    <t>Клас:______________________</t>
  </si>
  <si>
    <t>Учител/Родител:_______________________________________________</t>
  </si>
  <si>
    <t>GSM:______________________</t>
  </si>
  <si>
    <t>Адрес:_______________________________________________________</t>
  </si>
  <si>
    <t>e-mail:_____________________</t>
  </si>
  <si>
    <t>№</t>
  </si>
  <si>
    <t>Код</t>
  </si>
  <si>
    <t>Артикул</t>
  </si>
  <si>
    <t>Издателство</t>
  </si>
  <si>
    <t>Автор</t>
  </si>
  <si>
    <t>К-во</t>
  </si>
  <si>
    <t>Цена с ДДС</t>
  </si>
  <si>
    <t>Стойност</t>
  </si>
  <si>
    <t>МАТЕМАТИКА</t>
  </si>
  <si>
    <t>Помагало по математика за 3. клас. Задачи за упражнение, надграждане и състезания + самостоятелни работи 2024 г.</t>
  </si>
  <si>
    <t>БГ Учебник</t>
  </si>
  <si>
    <t>Петя Николова, Мария Бончева</t>
  </si>
  <si>
    <t>Справочни таблици по математика - 3 клас</t>
  </si>
  <si>
    <t>Невена Чардакова</t>
  </si>
  <si>
    <t>Упражнения по математика в училище и вкъщи за 3 клас</t>
  </si>
  <si>
    <t>Бит и Техника</t>
  </si>
  <si>
    <t xml:space="preserve">Цанка Лазарова, Йорданка Стойчева </t>
  </si>
  <si>
    <t>Математически тренировки и блицтурнири по математика за 3 клас</t>
  </si>
  <si>
    <t xml:space="preserve">Марияна Рухова, Дочка Димитрова
</t>
  </si>
  <si>
    <t>Математиката около нас. Помагало за избираемите часове 3 клас (Бит и техника)</t>
  </si>
  <si>
    <t>Цанка Лазарова и колектив</t>
  </si>
  <si>
    <t>Знаеш ли как? Сборник задачи. 1001 задачи и тестове за 3 клас част1</t>
  </si>
  <si>
    <t>Цанка Лазарова</t>
  </si>
  <si>
    <t>Знаеш ли как? Сборник задачи. 1001 задачи и тестове за 3 клас част 2</t>
  </si>
  <si>
    <t>Задачи математика 3 клас</t>
  </si>
  <si>
    <t>Калоянов</t>
  </si>
  <si>
    <t>Евелина Динева</t>
  </si>
  <si>
    <t>Тестове и самостоятелни работи по математика за 3. клас 2025 г.</t>
  </si>
  <si>
    <t>Булвест</t>
  </si>
  <si>
    <t>Марияна Богданова, Мария Темниква</t>
  </si>
  <si>
    <t>Искам да науча повече по математика - Учебно помагало за избираеми часове - 3 клас</t>
  </si>
  <si>
    <t>М. Богданова</t>
  </si>
  <si>
    <t>Задачи по математика - учебно помагало за 3. клас (Булвест)</t>
  </si>
  <si>
    <t>Мариана Богданова</t>
  </si>
  <si>
    <t>Помагало по математика Мечо и Медунка за 3. клас (ИУЧ)</t>
  </si>
  <si>
    <t>Кронос</t>
  </si>
  <si>
    <t>Катя Христова</t>
  </si>
  <si>
    <t>Помагало по математика Мечо и Медунка 3 кл 1ч.</t>
  </si>
  <si>
    <t>К. Христова</t>
  </si>
  <si>
    <t>Помагало по математика Мечо и Медунка 3 кл 2ч.</t>
  </si>
  <si>
    <t>Р. Атанасова</t>
  </si>
  <si>
    <t>Вълшебното ключе - Упражнения по математика - 3 клас (Просвета)</t>
  </si>
  <si>
    <t>Просвета</t>
  </si>
  <si>
    <t>Катя Георгиева</t>
  </si>
  <si>
    <t>Самостоятелни работи по математика за 3. клас 2023 г. Просвета</t>
  </si>
  <si>
    <t>Владимира Ангелова</t>
  </si>
  <si>
    <t>Задачи за самостоятелна работа и самопроверка математика 3 клас (Просвета)</t>
  </si>
  <si>
    <t>Катя Георгиева, Румяна Куманова</t>
  </si>
  <si>
    <t>Сборник по математика - 3 клас (Просвета +)</t>
  </si>
  <si>
    <t>Просвета Плюс</t>
  </si>
  <si>
    <t>Владимира Ангелова, Жана Колева</t>
  </si>
  <si>
    <t>Математика с Мат и Ема - избираеми часове - 3 клас</t>
  </si>
  <si>
    <t>Владимира Ангелова, Александра Николова</t>
  </si>
  <si>
    <t>БЪЛГАРСКИ ЕЗИК И ЛИТЕРАТУРА</t>
  </si>
  <si>
    <t>20095336</t>
  </si>
  <si>
    <t>Четене с разбиране. Учебно помагало по български език и литература за 3. клас</t>
  </si>
  <si>
    <t>Анубис</t>
  </si>
  <si>
    <t>Теодора Власева, Марияна Механджиева</t>
  </si>
  <si>
    <t>Тестове по български език и литература и по математика за 3. клас. Подготовка за външно оценяване 2025</t>
  </si>
  <si>
    <t>Нели Иванова и колектив</t>
  </si>
  <si>
    <t>Помагало по български език и литература- езикови упражнения, диктовки - 3 клас</t>
  </si>
  <si>
    <t>Нели Иванова, Румяна Нешкова</t>
  </si>
  <si>
    <t>Справочни таблици български език и литература - 3 клас</t>
  </si>
  <si>
    <t>Диктовки, редактиране, съчинения за 3. клас 2025 г.</t>
  </si>
  <si>
    <t>Христина Сергеева</t>
  </si>
  <si>
    <t>Искам да науча повече по български език и литература в 3. клас. Учебно помагало за ИУЧ 2025 г.</t>
  </si>
  <si>
    <t>Христина Сергеева, Лилия Вълкова</t>
  </si>
  <si>
    <t>Чета и разбирам. Учебно помагало по български език и литература за 3. клас 2025 г.</t>
  </si>
  <si>
    <t>Георги Георгиев</t>
  </si>
  <si>
    <t>Задачи и упражнения по български език за 3. клас 2023 г.</t>
  </si>
  <si>
    <t>Помагало по български език за 3. клас</t>
  </si>
  <si>
    <t>Тодорка Бановска</t>
  </si>
  <si>
    <t>Помагало по БЕЛ за 3. клас (ИУЧ)</t>
  </si>
  <si>
    <t>Вълшебното ключе - Упражнения по български език за 3 клас</t>
  </si>
  <si>
    <t>Татяна Ангелова</t>
  </si>
  <si>
    <t>Езикови задачи - 3 клас (Просвета)</t>
  </si>
  <si>
    <t>Красимира Брайкова</t>
  </si>
  <si>
    <t>Самостоятелни работи по български език и литература 3 клас (Просвета)</t>
  </si>
  <si>
    <t>Румяна Танкова</t>
  </si>
  <si>
    <t>Четене с разбиране за 3 клас. Ранна подготовка за НВО по български език и литература</t>
  </si>
  <si>
    <t>Стоян Иванов, Тина Велева</t>
  </si>
  <si>
    <t>Помагало - Български език и Литература - избираеми часове - 3 клас</t>
  </si>
  <si>
    <t>Помагало - Български език и Литература - избираеми часове - 3 клас (Просвета Плюс)</t>
  </si>
  <si>
    <t>Пенка Димитрова, Десислава Кръстева, Маргарита Тодорова</t>
  </si>
  <si>
    <t>Уча лесно правописа 3 клас Рива</t>
  </si>
  <si>
    <t>Рива</t>
  </si>
  <si>
    <t>Ангелина Жекова</t>
  </si>
  <si>
    <t>Чета с разбиране - 3 клас (Рива)</t>
  </si>
  <si>
    <t>Проф. дпн Нели Иванова, Румяна Нешкова</t>
  </si>
  <si>
    <t>Граматика по български език с упражнения 3 клас</t>
  </si>
  <si>
    <t>Скорпио</t>
  </si>
  <si>
    <t>Веселина Минчева</t>
  </si>
  <si>
    <t>Краснопис и правопис - Помагало - Български език - 3 клас</t>
  </si>
  <si>
    <t>Дарина Йовчева</t>
  </si>
  <si>
    <t>Четене с разбиране - 3 клас (Скорпио)</t>
  </si>
  <si>
    <t>Дарина Йовчева, Иляна Делева</t>
  </si>
  <si>
    <t>Тренировъчни упражнения по български език 3. клас</t>
  </si>
  <si>
    <t>Слово</t>
  </si>
  <si>
    <t>Маргарита Цветанова, Елисавета Сергеева, Маргарита Стефанова</t>
  </si>
  <si>
    <t>ЧОВЕКЪТ И ОБЩЕСТВОТО</t>
  </si>
  <si>
    <t>Атлас - Човекът и обществото - 3 клас</t>
  </si>
  <si>
    <t>Атласи</t>
  </si>
  <si>
    <t>Колектив</t>
  </si>
  <si>
    <t>Работни листове - Човекът и обществото - 3 клас</t>
  </si>
  <si>
    <t>Румен Пенин, Георги Якимов</t>
  </si>
  <si>
    <t>Учебни карти по човекът и обществото 3-4 клас</t>
  </si>
  <si>
    <t>Атлас - Човекът и обществото + Контурни карти + Тестове - 3 клас</t>
  </si>
  <si>
    <t>М. Димитрова</t>
  </si>
  <si>
    <t>ЧОВЕКЪТ И ПРИРОДАТА</t>
  </si>
  <si>
    <t>Малки изследователи за 3. клас. Помагало Човекът и природата</t>
  </si>
  <si>
    <t>Илиана Мирчева</t>
  </si>
  <si>
    <t>Искам да науча повече по човекът и природата в 3. клас. Учебно помагало за разширена и допълнителна подготовка в ИУЧ</t>
  </si>
  <si>
    <t>Ваня Иванова, Елка Янакиева</t>
  </si>
  <si>
    <t>(Не)познатата природа. Помагало по човекът и природата за избираемите учебни часове в 3. клас</t>
  </si>
  <si>
    <t>Людмила Зафирова, Снежана Лазарова, Ели Пещерска</t>
  </si>
  <si>
    <t>МУЗИКА</t>
  </si>
  <si>
    <t>Учебна тетрадка - музика 3 клас Калоферова Просвета+</t>
  </si>
  <si>
    <t>Галунка Калоферова</t>
  </si>
  <si>
    <t>КОМПЮТЪРНО МОДЕЛИРАНЕ И ИТ</t>
  </si>
  <si>
    <t>Тетрадка по компютърно моделиране 3 клас (Булвест)</t>
  </si>
  <si>
    <t>Ангел Ангелов-Ачо и колектив</t>
  </si>
  <si>
    <t>ИТИ в 3. клас: Формиране на дигитални компетентности</t>
  </si>
  <si>
    <t>Клет</t>
  </si>
  <si>
    <t>Румяна Папанчева, Красимира Димитрова, Искра Пеева, Яна Маврова</t>
  </si>
  <si>
    <t>Работна тетрадка - Компютърно моделиране - 3 клас (Изкуства)</t>
  </si>
  <si>
    <t>Изкуства</t>
  </si>
  <si>
    <t>Румяна Папанчева, Красимира Димитрова</t>
  </si>
  <si>
    <t>ЧАС НА КЛАСА И БДП</t>
  </si>
  <si>
    <t>Учебна тетрадка по безопасност на движението за 3 клас А5</t>
  </si>
  <si>
    <t>Дидаско</t>
  </si>
  <si>
    <t>В. Паунов</t>
  </si>
  <si>
    <t>В страната на правилата - часа на класа - 3 клас</t>
  </si>
  <si>
    <t>Домино</t>
  </si>
  <si>
    <t>Н. Горчева</t>
  </si>
  <si>
    <t>Пътешествие с правилата за 3. клас 2024 г.</t>
  </si>
  <si>
    <t>Поли Рангелова</t>
  </si>
  <si>
    <t>Спазвам правилата 3 клас Рива</t>
  </si>
  <si>
    <t>Л. Витанов</t>
  </si>
  <si>
    <t>ДРУГИ ПОМАГАЛА</t>
  </si>
  <si>
    <t>Бобърът и неговите приятели – STEAM проекти за 3. клас</t>
  </si>
  <si>
    <t>Знам и мога занимания по интереси 3 клас</t>
  </si>
  <si>
    <t>Георги Иванов, Адриана Байчева</t>
  </si>
  <si>
    <t/>
  </si>
  <si>
    <t>Обща стойност</t>
  </si>
  <si>
    <t>Посочените цени са с ДДС.</t>
  </si>
  <si>
    <t>Възможни са промени или печатни грешки, за които може да се информирате на посочените телефони.</t>
  </si>
  <si>
    <t xml:space="preserve">Ако сте си избрали помагало, но не е в нашия списък можете </t>
  </si>
  <si>
    <t>да си го поръчате и ние ще ви го доставим.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</si>
</sst>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&quot;лв.&quot;"/>
    <numFmt numFmtId="165" formatCode="_-* #,##0.0\ &quot;лв.&quot;_-;\-* #,##0.0\ &quot;лв.&quot;_-;_-* &quot;-&quot;??\ &quot;лв.&quot;_-;_-@"/>
    <numFmt numFmtId="166" formatCode="_-* #,##0.00\ &quot;лв.&quot;_-;\-* #,##0.00\ &quot;лв.&quot;_-;_-* &quot;-&quot;??\ &quot;лв.&quot;_-;_-@"/>
  </numFmts>
  <fonts count="15">
    <font>
      <sz val="11.0"/>
      <color theme="1"/>
      <name val="Calibri"/>
      <scheme val="minor"/>
    </font>
    <font>
      <sz val="11.0"/>
      <color theme="1"/>
      <name val="Calibri"/>
    </font>
    <font>
      <b/>
      <sz val="18.0"/>
      <color theme="1"/>
      <name val="Calibri"/>
    </font>
    <font>
      <b/>
      <sz val="11.0"/>
      <color theme="1"/>
      <name val="Calibri"/>
    </font>
    <font>
      <b/>
      <sz val="20.0"/>
      <color theme="1"/>
      <name val="Calibri"/>
    </font>
    <font/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b/>
      <sz val="10.0"/>
      <color theme="1"/>
      <name val="Arial"/>
    </font>
    <font>
      <sz val="10.0"/>
      <color rgb="FF434343"/>
      <name val="Calibri"/>
    </font>
    <font>
      <b/>
      <sz val="10.0"/>
      <color rgb="FF434343"/>
      <name val="Calibri"/>
    </font>
    <font>
      <sz val="10.0"/>
      <color rgb="FF434343"/>
      <name val="Calibri"/>
      <scheme val="minor"/>
    </font>
    <font>
      <u/>
      <sz val="11.0"/>
      <color rgb="FFFF0000"/>
      <name val="Calibri"/>
    </font>
    <font>
      <u/>
      <sz val="11.0"/>
      <color rgb="FFFF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ECECEC"/>
        <bgColor rgb="FFECECEC"/>
      </patternFill>
    </fill>
    <fill>
      <patternFill patternType="solid">
        <fgColor rgb="FFFFF2CC"/>
        <bgColor rgb="FFFFF2CC"/>
      </patternFill>
    </fill>
  </fills>
  <borders count="21">
    <border/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vertical="center"/>
    </xf>
    <xf borderId="1" fillId="2" fontId="3" numFmtId="0" xfId="0" applyBorder="1" applyFont="1"/>
    <xf borderId="0" fillId="0" fontId="4" numFmtId="0" xfId="0" applyAlignment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3" fontId="4" numFmtId="0" xfId="0" applyAlignment="1" applyBorder="1" applyFont="1">
      <alignment vertical="center"/>
    </xf>
    <xf borderId="1" fillId="3" fontId="1" numFmtId="0" xfId="0" applyAlignment="1" applyBorder="1" applyFont="1">
      <alignment shrinkToFit="0" vertical="center" wrapText="1"/>
    </xf>
    <xf borderId="2" fillId="4" fontId="2" numFmtId="0" xfId="0" applyAlignment="1" applyBorder="1" applyFill="1" applyFont="1">
      <alignment horizontal="center" readingOrder="0" vertical="center"/>
    </xf>
    <xf borderId="3" fillId="0" fontId="5" numFmtId="0" xfId="0" applyBorder="1" applyFont="1"/>
    <xf borderId="4" fillId="0" fontId="5" numFmtId="0" xfId="0" applyBorder="1" applyFont="1"/>
    <xf borderId="5" fillId="0" fontId="1" numFmtId="0" xfId="0" applyAlignment="1" applyBorder="1" applyFont="1">
      <alignment horizontal="left"/>
    </xf>
    <xf borderId="6" fillId="0" fontId="5" numFmtId="0" xfId="0" applyBorder="1" applyFont="1"/>
    <xf borderId="7" fillId="0" fontId="5" numFmtId="0" xfId="0" applyBorder="1" applyFont="1"/>
    <xf borderId="5" fillId="0" fontId="6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Alignment="1" applyBorder="1" applyFont="1">
      <alignment horizontal="left"/>
    </xf>
    <xf borderId="9" fillId="0" fontId="5" numFmtId="0" xfId="0" applyBorder="1" applyFont="1"/>
    <xf borderId="8" fillId="0" fontId="7" numFmtId="0" xfId="0" applyAlignment="1" applyBorder="1" applyFont="1">
      <alignment horizontal="center"/>
    </xf>
    <xf borderId="9" fillId="0" fontId="1" numFmtId="0" xfId="0" applyBorder="1" applyFont="1"/>
    <xf borderId="8" fillId="0" fontId="8" numFmtId="164" xfId="0" applyAlignment="1" applyBorder="1" applyFont="1" applyNumberFormat="1">
      <alignment horizontal="center"/>
    </xf>
    <xf borderId="9" fillId="0" fontId="1" numFmtId="164" xfId="0" applyBorder="1" applyFont="1" applyNumberFormat="1"/>
    <xf borderId="0" fillId="0" fontId="1" numFmtId="164" xfId="0" applyFont="1" applyNumberFormat="1"/>
    <xf borderId="10" fillId="0" fontId="1" numFmtId="0" xfId="0" applyAlignment="1" applyBorder="1" applyFont="1">
      <alignment horizontal="center" shrinkToFit="0" vertical="center" wrapText="1"/>
    </xf>
    <xf borderId="11" fillId="0" fontId="5" numFmtId="0" xfId="0" applyBorder="1" applyFont="1"/>
    <xf borderId="12" fillId="0" fontId="5" numFmtId="0" xfId="0" applyBorder="1" applyFont="1"/>
    <xf borderId="12" fillId="0" fontId="1" numFmtId="0" xfId="0" applyAlignment="1" applyBorder="1" applyFont="1">
      <alignment shrinkToFit="0" vertical="center" wrapText="1"/>
    </xf>
    <xf borderId="13" fillId="4" fontId="9" numFmtId="49" xfId="0" applyAlignment="1" applyBorder="1" applyFont="1" applyNumberFormat="1">
      <alignment horizontal="center" shrinkToFit="0" vertical="center" wrapText="1"/>
    </xf>
    <xf borderId="14" fillId="4" fontId="9" numFmtId="49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15" fillId="5" fontId="9" numFmtId="49" xfId="0" applyAlignment="1" applyBorder="1" applyFill="1" applyFont="1" applyNumberFormat="1">
      <alignment shrinkToFit="0" vertical="center" wrapText="1"/>
    </xf>
    <xf borderId="16" fillId="5" fontId="9" numFmtId="49" xfId="0" applyAlignment="1" applyBorder="1" applyFont="1" applyNumberFormat="1">
      <alignment shrinkToFit="0" vertical="center" wrapText="1"/>
    </xf>
    <xf borderId="16" fillId="5" fontId="3" numFmtId="0" xfId="0" applyAlignment="1" applyBorder="1" applyFont="1">
      <alignment shrinkToFit="0" vertical="center" wrapText="1"/>
    </xf>
    <xf borderId="16" fillId="5" fontId="1" numFmtId="0" xfId="0" applyAlignment="1" applyBorder="1" applyFont="1">
      <alignment shrinkToFit="0" vertical="center" wrapText="1"/>
    </xf>
    <xf borderId="17" fillId="5" fontId="9" numFmtId="49" xfId="0" applyAlignment="1" applyBorder="1" applyFont="1" applyNumberFormat="1">
      <alignment shrinkToFit="0" vertical="center" wrapText="1"/>
    </xf>
    <xf borderId="1" fillId="5" fontId="1" numFmtId="0" xfId="0" applyAlignment="1" applyBorder="1" applyFont="1">
      <alignment shrinkToFit="0" vertical="center" wrapText="1"/>
    </xf>
    <xf borderId="13" fillId="6" fontId="1" numFmtId="0" xfId="0" applyAlignment="1" applyBorder="1" applyFill="1" applyFont="1">
      <alignment shrinkToFit="0" vertical="center" wrapText="1"/>
    </xf>
    <xf borderId="13" fillId="0" fontId="10" numFmtId="0" xfId="0" applyAlignment="1" applyBorder="1" applyFont="1">
      <alignment horizontal="center" readingOrder="0" shrinkToFit="0" vertical="center" wrapText="1"/>
    </xf>
    <xf borderId="18" fillId="0" fontId="10" numFmtId="0" xfId="0" applyAlignment="1" applyBorder="1" applyFont="1">
      <alignment horizontal="center" readingOrder="0" shrinkToFit="0" vertical="center" wrapText="1"/>
    </xf>
    <xf borderId="18" fillId="0" fontId="10" numFmtId="0" xfId="0" applyAlignment="1" applyBorder="1" applyFont="1">
      <alignment horizontal="center" readingOrder="0" shrinkToFit="0" vertical="center" wrapText="1"/>
    </xf>
    <xf borderId="13" fillId="0" fontId="11" numFmtId="0" xfId="0" applyAlignment="1" applyBorder="1" applyFont="1">
      <alignment horizontal="center" readingOrder="0" shrinkToFit="0" vertical="center" wrapText="1"/>
    </xf>
    <xf borderId="13" fillId="6" fontId="10" numFmtId="2" xfId="0" applyAlignment="1" applyBorder="1" applyFont="1" applyNumberFormat="1">
      <alignment horizontal="center" readingOrder="0" shrinkToFit="0" vertical="center" wrapText="1"/>
    </xf>
    <xf borderId="13" fillId="0" fontId="1" numFmtId="165" xfId="0" applyAlignment="1" applyBorder="1" applyFont="1" applyNumberFormat="1">
      <alignment shrinkToFit="0" vertical="center" wrapText="1"/>
    </xf>
    <xf borderId="13" fillId="6" fontId="10" numFmtId="2" xfId="0" applyAlignment="1" applyBorder="1" applyFont="1" applyNumberFormat="1">
      <alignment horizontal="center" shrinkToFit="0" vertical="center" wrapText="1"/>
    </xf>
    <xf borderId="13" fillId="6" fontId="1" numFmtId="0" xfId="0" applyAlignment="1" applyBorder="1" applyFont="1">
      <alignment readingOrder="0" shrinkToFit="0" vertical="center" wrapText="1"/>
    </xf>
    <xf borderId="1" fillId="5" fontId="9" numFmtId="49" xfId="0" applyAlignment="1" applyBorder="1" applyFont="1" applyNumberFormat="1">
      <alignment shrinkToFit="0" vertical="center" wrapText="1"/>
    </xf>
    <xf borderId="1" fillId="5" fontId="3" numFmtId="0" xfId="0" applyAlignment="1" applyBorder="1" applyFont="1">
      <alignment shrinkToFit="0" vertical="center" wrapText="1"/>
    </xf>
    <xf borderId="1" fillId="5" fontId="9" numFmtId="49" xfId="0" applyAlignment="1" applyBorder="1" applyFont="1" applyNumberFormat="1">
      <alignment shrinkToFit="0" vertical="top" wrapText="1"/>
    </xf>
    <xf borderId="1" fillId="5" fontId="9" numFmtId="2" xfId="0" applyAlignment="1" applyBorder="1" applyFont="1" applyNumberFormat="1">
      <alignment shrinkToFit="0" vertical="center" wrapText="1"/>
    </xf>
    <xf borderId="13" fillId="3" fontId="10" numFmtId="0" xfId="0" applyAlignment="1" applyBorder="1" applyFont="1">
      <alignment horizontal="center" shrinkToFit="0" vertical="center" wrapText="1"/>
    </xf>
    <xf borderId="1" fillId="5" fontId="3" numFmtId="0" xfId="0" applyAlignment="1" applyBorder="1" applyFont="1">
      <alignment readingOrder="0" shrinkToFit="0" vertical="center" wrapText="1"/>
    </xf>
    <xf borderId="13" fillId="3" fontId="10" numFmtId="0" xfId="0" applyAlignment="1" applyBorder="1" applyFont="1">
      <alignment horizontal="center" shrinkToFit="0" vertical="center" wrapText="1"/>
    </xf>
    <xf borderId="18" fillId="0" fontId="12" numFmtId="0" xfId="0" applyAlignment="1" applyBorder="1" applyFont="1">
      <alignment horizontal="center" readingOrder="0" shrinkToFit="0" vertical="center" wrapText="1"/>
    </xf>
    <xf borderId="13" fillId="7" fontId="1" numFmtId="0" xfId="0" applyAlignment="1" applyBorder="1" applyFill="1" applyFont="1">
      <alignment shrinkToFit="0" vertical="center" wrapText="1"/>
    </xf>
    <xf borderId="18" fillId="7" fontId="3" numFmtId="0" xfId="0" applyAlignment="1" applyBorder="1" applyFont="1">
      <alignment readingOrder="0" shrinkToFit="0" vertical="center" wrapText="1"/>
    </xf>
    <xf borderId="18" fillId="7" fontId="1" numFmtId="0" xfId="0" applyAlignment="1" applyBorder="1" applyFont="1">
      <alignment shrinkToFit="0" vertical="center" wrapText="1"/>
    </xf>
    <xf borderId="18" fillId="7" fontId="1" numFmtId="0" xfId="0" applyAlignment="1" applyBorder="1" applyFont="1">
      <alignment shrinkToFit="0" vertical="top" wrapText="1"/>
    </xf>
    <xf borderId="13" fillId="7" fontId="3" numFmtId="0" xfId="0" applyAlignment="1" applyBorder="1" applyFont="1">
      <alignment shrinkToFit="0" vertical="center" wrapText="1"/>
    </xf>
    <xf borderId="13" fillId="7" fontId="1" numFmtId="2" xfId="0" applyAlignment="1" applyBorder="1" applyFont="1" applyNumberFormat="1">
      <alignment horizontal="center" shrinkToFit="0" vertical="center" wrapText="1"/>
    </xf>
    <xf borderId="13" fillId="6" fontId="1" numFmtId="2" xfId="0" applyAlignment="1" applyBorder="1" applyFont="1" applyNumberFormat="1">
      <alignment horizontal="center" readingOrder="0" shrinkToFit="0" vertical="center" wrapText="1"/>
    </xf>
    <xf borderId="19" fillId="6" fontId="13" numFmtId="0" xfId="0" applyAlignment="1" applyBorder="1" applyFont="1">
      <alignment horizontal="center" shrinkToFit="0" vertical="center" wrapText="1"/>
    </xf>
    <xf borderId="20" fillId="0" fontId="5" numFmtId="0" xfId="0" applyBorder="1" applyFont="1"/>
    <xf borderId="19" fillId="6" fontId="14" numFmtId="166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readingOrder="0" shrinkToFit="0" vertical="center" wrapText="1"/>
    </xf>
    <xf borderId="0" fillId="0" fontId="1" numFmtId="14" xfId="0" applyAlignment="1" applyFont="1" applyNumberForma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95250</xdr:rowOff>
    </xdr:from>
    <xdr:ext cx="6029325" cy="12668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29"/>
    <col customWidth="1" min="2" max="2" width="10.43"/>
    <col customWidth="1" min="3" max="3" width="36.57"/>
    <col customWidth="1" min="4" max="4" width="13.71"/>
    <col customWidth="1" min="5" max="5" width="13.57"/>
    <col customWidth="1" min="6" max="6" width="6.29"/>
    <col customWidth="1" min="7" max="7" width="11.29"/>
    <col customWidth="1" hidden="1" min="8" max="8" width="6.29"/>
    <col customWidth="1" min="9" max="26" width="9.14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0" customHeight="1">
      <c r="A9" s="2"/>
      <c r="B9" s="3" t="s">
        <v>0</v>
      </c>
      <c r="C9" s="2"/>
      <c r="D9" s="2"/>
      <c r="E9" s="2"/>
      <c r="F9" s="2"/>
      <c r="G9" s="2"/>
      <c r="H9" s="4"/>
      <c r="I9" s="4"/>
      <c r="J9" s="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7.25" customHeight="1">
      <c r="A10" s="2"/>
      <c r="B10" s="3" t="s">
        <v>1</v>
      </c>
      <c r="C10" s="2"/>
      <c r="D10" s="2"/>
      <c r="E10" s="2"/>
      <c r="F10" s="2"/>
      <c r="G10" s="2"/>
      <c r="H10" s="4"/>
      <c r="I10" s="4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1.25" customHeight="1">
      <c r="A11" s="5"/>
      <c r="B11" s="5"/>
      <c r="C11" s="5"/>
      <c r="D11" s="5"/>
      <c r="E11" s="5"/>
      <c r="F11" s="5"/>
      <c r="G11" s="5"/>
      <c r="H11" s="6"/>
      <c r="I11" s="6"/>
      <c r="J11" s="6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8" t="s">
        <v>2</v>
      </c>
      <c r="B12" s="9"/>
      <c r="C12" s="9"/>
      <c r="D12" s="9"/>
      <c r="E12" s="9"/>
      <c r="F12" s="9"/>
      <c r="G12" s="10"/>
      <c r="H12" s="4"/>
      <c r="I12" s="4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9.25" customHeight="1">
      <c r="A13" s="11" t="s">
        <v>3</v>
      </c>
      <c r="B13" s="12"/>
      <c r="C13" s="12"/>
      <c r="D13" s="13"/>
      <c r="E13" s="14" t="s">
        <v>4</v>
      </c>
      <c r="F13" s="12"/>
      <c r="G13" s="13"/>
      <c r="H13" s="15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9.25" customHeight="1">
      <c r="A14" s="16" t="s">
        <v>5</v>
      </c>
      <c r="D14" s="17"/>
      <c r="E14" s="18" t="s">
        <v>6</v>
      </c>
      <c r="G14" s="17"/>
      <c r="H14" s="1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9.25" customHeight="1">
      <c r="A15" s="16" t="s">
        <v>7</v>
      </c>
      <c r="D15" s="17"/>
      <c r="E15" s="20" t="s">
        <v>8</v>
      </c>
      <c r="G15" s="17"/>
      <c r="H15" s="21"/>
      <c r="I15" s="2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23"/>
      <c r="B16" s="24"/>
      <c r="C16" s="24"/>
      <c r="D16" s="25"/>
      <c r="E16" s="23"/>
      <c r="F16" s="24"/>
      <c r="G16" s="25"/>
      <c r="H16" s="2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27" t="s">
        <v>9</v>
      </c>
      <c r="B18" s="27" t="s">
        <v>10</v>
      </c>
      <c r="C18" s="27" t="s">
        <v>11</v>
      </c>
      <c r="D18" s="27" t="s">
        <v>12</v>
      </c>
      <c r="E18" s="27" t="s">
        <v>13</v>
      </c>
      <c r="F18" s="27" t="s">
        <v>14</v>
      </c>
      <c r="G18" s="27" t="s">
        <v>15</v>
      </c>
      <c r="H18" s="28" t="s">
        <v>16</v>
      </c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ht="14.25" customHeight="1">
      <c r="A19" s="30"/>
      <c r="B19" s="31"/>
      <c r="C19" s="32" t="s">
        <v>17</v>
      </c>
      <c r="D19" s="31"/>
      <c r="E19" s="31"/>
      <c r="F19" s="33"/>
      <c r="G19" s="34"/>
      <c r="H19" s="3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50.25" customHeight="1">
      <c r="A20" s="36">
        <v>1.0</v>
      </c>
      <c r="B20" s="37">
        <v>2.0102242E7</v>
      </c>
      <c r="C20" s="38" t="s">
        <v>18</v>
      </c>
      <c r="D20" s="39" t="s">
        <v>19</v>
      </c>
      <c r="E20" s="39" t="s">
        <v>20</v>
      </c>
      <c r="F20" s="40"/>
      <c r="G20" s="41">
        <v>11.9</v>
      </c>
      <c r="H20" s="42">
        <f t="shared" ref="H20:H38" si="1">G20*F20</f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42.75" customHeight="1">
      <c r="A21" s="36">
        <f t="shared" ref="A21:A27" si="2">A20+1</f>
        <v>2</v>
      </c>
      <c r="B21" s="37">
        <v>2.010102E7</v>
      </c>
      <c r="C21" s="38" t="s">
        <v>21</v>
      </c>
      <c r="D21" s="39" t="s">
        <v>19</v>
      </c>
      <c r="E21" s="39" t="s">
        <v>22</v>
      </c>
      <c r="F21" s="40"/>
      <c r="G21" s="41">
        <v>4.9</v>
      </c>
      <c r="H21" s="42">
        <f t="shared" si="1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47.25" customHeight="1">
      <c r="A22" s="36">
        <f t="shared" si="2"/>
        <v>3</v>
      </c>
      <c r="B22" s="37">
        <v>2.0069798E7</v>
      </c>
      <c r="C22" s="38" t="s">
        <v>23</v>
      </c>
      <c r="D22" s="39" t="s">
        <v>24</v>
      </c>
      <c r="E22" s="39" t="s">
        <v>25</v>
      </c>
      <c r="F22" s="40"/>
      <c r="G22" s="41">
        <v>8.9</v>
      </c>
      <c r="H22" s="42">
        <f t="shared" si="1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48.75" customHeight="1">
      <c r="A23" s="36">
        <f t="shared" si="2"/>
        <v>4</v>
      </c>
      <c r="B23" s="37">
        <v>2.0069799E7</v>
      </c>
      <c r="C23" s="38" t="s">
        <v>26</v>
      </c>
      <c r="D23" s="39" t="s">
        <v>24</v>
      </c>
      <c r="E23" s="39" t="s">
        <v>27</v>
      </c>
      <c r="F23" s="40"/>
      <c r="G23" s="41">
        <v>7.9</v>
      </c>
      <c r="H23" s="42">
        <f t="shared" si="1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42.75" customHeight="1">
      <c r="A24" s="36">
        <f t="shared" si="2"/>
        <v>5</v>
      </c>
      <c r="B24" s="37">
        <v>2.0079292E7</v>
      </c>
      <c r="C24" s="38" t="s">
        <v>28</v>
      </c>
      <c r="D24" s="39" t="s">
        <v>24</v>
      </c>
      <c r="E24" s="39" t="s">
        <v>29</v>
      </c>
      <c r="F24" s="40"/>
      <c r="G24" s="43">
        <v>7.9</v>
      </c>
      <c r="H24" s="42">
        <f t="shared" si="1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42.75" customHeight="1">
      <c r="A25" s="36">
        <f t="shared" si="2"/>
        <v>6</v>
      </c>
      <c r="B25" s="37">
        <v>2.0099788E7</v>
      </c>
      <c r="C25" s="38" t="s">
        <v>30</v>
      </c>
      <c r="D25" s="39" t="s">
        <v>24</v>
      </c>
      <c r="E25" s="39" t="s">
        <v>31</v>
      </c>
      <c r="F25" s="40"/>
      <c r="G25" s="43">
        <v>7.9</v>
      </c>
      <c r="H25" s="42">
        <f t="shared" si="1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42.75" customHeight="1">
      <c r="A26" s="36">
        <f t="shared" si="2"/>
        <v>7</v>
      </c>
      <c r="B26" s="37">
        <v>2.0099789E7</v>
      </c>
      <c r="C26" s="38" t="s">
        <v>32</v>
      </c>
      <c r="D26" s="39" t="s">
        <v>24</v>
      </c>
      <c r="E26" s="39" t="s">
        <v>31</v>
      </c>
      <c r="F26" s="40"/>
      <c r="G26" s="43">
        <v>7.9</v>
      </c>
      <c r="H26" s="42">
        <f t="shared" si="1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42.75" customHeight="1">
      <c r="A27" s="36">
        <f t="shared" si="2"/>
        <v>8</v>
      </c>
      <c r="B27" s="37">
        <v>2.0069802E7</v>
      </c>
      <c r="C27" s="38" t="s">
        <v>33</v>
      </c>
      <c r="D27" s="39" t="s">
        <v>34</v>
      </c>
      <c r="E27" s="39" t="s">
        <v>35</v>
      </c>
      <c r="F27" s="40"/>
      <c r="G27" s="41">
        <v>7.0</v>
      </c>
      <c r="H27" s="42">
        <f t="shared" si="1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42.75" customHeight="1">
      <c r="A28" s="44">
        <v>9.0</v>
      </c>
      <c r="B28" s="37">
        <v>2.0107282E7</v>
      </c>
      <c r="C28" s="38" t="s">
        <v>36</v>
      </c>
      <c r="D28" s="39" t="s">
        <v>37</v>
      </c>
      <c r="E28" s="39" t="s">
        <v>38</v>
      </c>
      <c r="F28" s="40"/>
      <c r="G28" s="41">
        <v>7.9</v>
      </c>
      <c r="H28" s="42">
        <f t="shared" si="1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42.75" customHeight="1">
      <c r="A29" s="44">
        <v>10.0</v>
      </c>
      <c r="B29" s="37">
        <v>2.0073116E7</v>
      </c>
      <c r="C29" s="38" t="s">
        <v>39</v>
      </c>
      <c r="D29" s="39" t="s">
        <v>37</v>
      </c>
      <c r="E29" s="39" t="s">
        <v>40</v>
      </c>
      <c r="F29" s="40"/>
      <c r="G29" s="43">
        <v>6.9</v>
      </c>
      <c r="H29" s="42">
        <f t="shared" si="1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42.75" customHeight="1">
      <c r="A30" s="44">
        <v>11.0</v>
      </c>
      <c r="B30" s="37">
        <v>2.0069204E7</v>
      </c>
      <c r="C30" s="38" t="s">
        <v>41</v>
      </c>
      <c r="D30" s="39" t="s">
        <v>37</v>
      </c>
      <c r="E30" s="39" t="s">
        <v>42</v>
      </c>
      <c r="F30" s="40"/>
      <c r="G30" s="41">
        <v>10.9</v>
      </c>
      <c r="H30" s="42">
        <f t="shared" si="1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42.75" customHeight="1">
      <c r="A31" s="36">
        <f t="shared" ref="A31:A38" si="3">A30+1</f>
        <v>12</v>
      </c>
      <c r="B31" s="37">
        <v>2.0069793E7</v>
      </c>
      <c r="C31" s="38" t="s">
        <v>43</v>
      </c>
      <c r="D31" s="39" t="s">
        <v>44</v>
      </c>
      <c r="E31" s="39" t="s">
        <v>45</v>
      </c>
      <c r="F31" s="40"/>
      <c r="G31" s="41">
        <v>6.0</v>
      </c>
      <c r="H31" s="42">
        <f t="shared" si="1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42.75" customHeight="1">
      <c r="A32" s="36">
        <f t="shared" si="3"/>
        <v>13</v>
      </c>
      <c r="B32" s="37">
        <v>2.0073118E7</v>
      </c>
      <c r="C32" s="38" t="s">
        <v>46</v>
      </c>
      <c r="D32" s="39" t="s">
        <v>44</v>
      </c>
      <c r="E32" s="39" t="s">
        <v>47</v>
      </c>
      <c r="F32" s="40"/>
      <c r="G32" s="41">
        <v>5.5</v>
      </c>
      <c r="H32" s="42">
        <f t="shared" si="1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42.75" customHeight="1">
      <c r="A33" s="36">
        <f t="shared" si="3"/>
        <v>14</v>
      </c>
      <c r="B33" s="37">
        <v>2.0073119E7</v>
      </c>
      <c r="C33" s="38" t="s">
        <v>48</v>
      </c>
      <c r="D33" s="39" t="s">
        <v>44</v>
      </c>
      <c r="E33" s="39" t="s">
        <v>49</v>
      </c>
      <c r="F33" s="40"/>
      <c r="G33" s="41">
        <v>5.5</v>
      </c>
      <c r="H33" s="42">
        <f t="shared" si="1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42.75" customHeight="1">
      <c r="A34" s="36">
        <f t="shared" si="3"/>
        <v>15</v>
      </c>
      <c r="B34" s="37">
        <v>2.006806E7</v>
      </c>
      <c r="C34" s="38" t="s">
        <v>50</v>
      </c>
      <c r="D34" s="39" t="s">
        <v>51</v>
      </c>
      <c r="E34" s="39" t="s">
        <v>52</v>
      </c>
      <c r="F34" s="40"/>
      <c r="G34" s="41">
        <v>9.97</v>
      </c>
      <c r="H34" s="42">
        <f t="shared" si="1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42.75" customHeight="1">
      <c r="A35" s="36">
        <f t="shared" si="3"/>
        <v>16</v>
      </c>
      <c r="B35" s="37">
        <v>2.0096669E7</v>
      </c>
      <c r="C35" s="38" t="s">
        <v>53</v>
      </c>
      <c r="D35" s="39" t="s">
        <v>51</v>
      </c>
      <c r="E35" s="39" t="s">
        <v>54</v>
      </c>
      <c r="F35" s="40"/>
      <c r="G35" s="41">
        <v>8.9</v>
      </c>
      <c r="H35" s="42">
        <f t="shared" si="1"/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42.75" customHeight="1">
      <c r="A36" s="36">
        <f t="shared" si="3"/>
        <v>17</v>
      </c>
      <c r="B36" s="37">
        <v>2.0069795E7</v>
      </c>
      <c r="C36" s="38" t="s">
        <v>55</v>
      </c>
      <c r="D36" s="39" t="s">
        <v>51</v>
      </c>
      <c r="E36" s="39" t="s">
        <v>56</v>
      </c>
      <c r="F36" s="40"/>
      <c r="G36" s="41">
        <v>6.94</v>
      </c>
      <c r="H36" s="42">
        <f t="shared" si="1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42.75" customHeight="1">
      <c r="A37" s="36">
        <f t="shared" si="3"/>
        <v>18</v>
      </c>
      <c r="B37" s="37">
        <v>2.0069796E7</v>
      </c>
      <c r="C37" s="38" t="s">
        <v>57</v>
      </c>
      <c r="D37" s="39" t="s">
        <v>58</v>
      </c>
      <c r="E37" s="39" t="s">
        <v>59</v>
      </c>
      <c r="F37" s="40"/>
      <c r="G37" s="41">
        <v>15.06</v>
      </c>
      <c r="H37" s="42">
        <f t="shared" si="1"/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47.25" customHeight="1">
      <c r="A38" s="36">
        <f t="shared" si="3"/>
        <v>19</v>
      </c>
      <c r="B38" s="37">
        <v>2.0069794E7</v>
      </c>
      <c r="C38" s="38" t="s">
        <v>60</v>
      </c>
      <c r="D38" s="39" t="s">
        <v>58</v>
      </c>
      <c r="E38" s="39" t="s">
        <v>61</v>
      </c>
      <c r="F38" s="40"/>
      <c r="G38" s="41">
        <v>9.97</v>
      </c>
      <c r="H38" s="42">
        <f t="shared" si="1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45"/>
      <c r="B39" s="45"/>
      <c r="C39" s="46" t="s">
        <v>62</v>
      </c>
      <c r="D39" s="45"/>
      <c r="E39" s="47"/>
      <c r="F39" s="46"/>
      <c r="G39" s="48"/>
      <c r="H39" s="4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49.5" customHeight="1">
      <c r="A40" s="44">
        <v>20.0</v>
      </c>
      <c r="B40" s="49" t="s">
        <v>63</v>
      </c>
      <c r="C40" s="49" t="s">
        <v>64</v>
      </c>
      <c r="D40" s="49" t="s">
        <v>65</v>
      </c>
      <c r="E40" s="49" t="s">
        <v>66</v>
      </c>
      <c r="F40" s="40"/>
      <c r="G40" s="41">
        <v>9.9</v>
      </c>
      <c r="H40" s="42">
        <f t="shared" ref="H40:H61" si="4">G40*F40</f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34.5" customHeight="1">
      <c r="A41" s="44">
        <v>21.0</v>
      </c>
      <c r="B41" s="37">
        <v>2.0108403E7</v>
      </c>
      <c r="C41" s="38" t="s">
        <v>67</v>
      </c>
      <c r="D41" s="39" t="s">
        <v>19</v>
      </c>
      <c r="E41" s="39" t="s">
        <v>68</v>
      </c>
      <c r="F41" s="40"/>
      <c r="G41" s="41">
        <v>15.9</v>
      </c>
      <c r="H41" s="42">
        <f t="shared" si="4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36.75" customHeight="1">
      <c r="A42" s="44">
        <v>22.0</v>
      </c>
      <c r="B42" s="37">
        <v>2.0073126E7</v>
      </c>
      <c r="C42" s="38" t="s">
        <v>69</v>
      </c>
      <c r="D42" s="39" t="s">
        <v>19</v>
      </c>
      <c r="E42" s="39" t="s">
        <v>70</v>
      </c>
      <c r="F42" s="40"/>
      <c r="G42" s="41">
        <v>8.9</v>
      </c>
      <c r="H42" s="42">
        <f t="shared" si="4"/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45.0" customHeight="1">
      <c r="A43" s="44">
        <v>23.0</v>
      </c>
      <c r="B43" s="37">
        <v>2.0078711E7</v>
      </c>
      <c r="C43" s="38" t="s">
        <v>71</v>
      </c>
      <c r="D43" s="39" t="s">
        <v>19</v>
      </c>
      <c r="E43" s="39" t="s">
        <v>70</v>
      </c>
      <c r="F43" s="40"/>
      <c r="G43" s="41">
        <v>3.9</v>
      </c>
      <c r="H43" s="42">
        <f t="shared" si="4"/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36.75" customHeight="1">
      <c r="A44" s="44">
        <v>24.0</v>
      </c>
      <c r="B44" s="37">
        <v>2.0108477E7</v>
      </c>
      <c r="C44" s="38" t="s">
        <v>72</v>
      </c>
      <c r="D44" s="39" t="s">
        <v>19</v>
      </c>
      <c r="E44" s="39" t="s">
        <v>73</v>
      </c>
      <c r="F44" s="40"/>
      <c r="G44" s="41">
        <v>7.9</v>
      </c>
      <c r="H44" s="42">
        <f t="shared" si="4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36.75" customHeight="1">
      <c r="A45" s="44">
        <v>25.0</v>
      </c>
      <c r="B45" s="37">
        <v>2.0105709E7</v>
      </c>
      <c r="C45" s="38" t="s">
        <v>74</v>
      </c>
      <c r="D45" s="39" t="s">
        <v>37</v>
      </c>
      <c r="E45" s="39" t="s">
        <v>75</v>
      </c>
      <c r="F45" s="40"/>
      <c r="G45" s="41">
        <v>7.9</v>
      </c>
      <c r="H45" s="42">
        <f t="shared" si="4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39.0" customHeight="1">
      <c r="A46" s="44">
        <v>26.0</v>
      </c>
      <c r="B46" s="37">
        <v>2.010578E7</v>
      </c>
      <c r="C46" s="38" t="s">
        <v>76</v>
      </c>
      <c r="D46" s="39" t="s">
        <v>37</v>
      </c>
      <c r="E46" s="39" t="s">
        <v>77</v>
      </c>
      <c r="F46" s="40"/>
      <c r="G46" s="41">
        <v>8.9</v>
      </c>
      <c r="H46" s="42">
        <f t="shared" si="4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35.25" customHeight="1">
      <c r="A47" s="36">
        <f t="shared" ref="A47:A54" si="5">A46+1</f>
        <v>27</v>
      </c>
      <c r="B47" s="37">
        <v>2.0095305E7</v>
      </c>
      <c r="C47" s="38" t="s">
        <v>78</v>
      </c>
      <c r="D47" s="39" t="s">
        <v>37</v>
      </c>
      <c r="E47" s="39" t="s">
        <v>77</v>
      </c>
      <c r="F47" s="40"/>
      <c r="G47" s="41">
        <v>7.9</v>
      </c>
      <c r="H47" s="42">
        <f t="shared" si="4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42.75" customHeight="1">
      <c r="A48" s="36">
        <f t="shared" si="5"/>
        <v>28</v>
      </c>
      <c r="B48" s="37">
        <v>2.0069748E7</v>
      </c>
      <c r="C48" s="38" t="s">
        <v>79</v>
      </c>
      <c r="D48" s="39" t="s">
        <v>44</v>
      </c>
      <c r="E48" s="39" t="s">
        <v>80</v>
      </c>
      <c r="F48" s="40"/>
      <c r="G48" s="41">
        <v>8.5</v>
      </c>
      <c r="H48" s="42">
        <f t="shared" si="4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37.5" customHeight="1">
      <c r="A49" s="36">
        <f t="shared" si="5"/>
        <v>29</v>
      </c>
      <c r="B49" s="37">
        <v>2.0069749E7</v>
      </c>
      <c r="C49" s="38" t="s">
        <v>81</v>
      </c>
      <c r="D49" s="39" t="s">
        <v>44</v>
      </c>
      <c r="E49" s="39" t="s">
        <v>80</v>
      </c>
      <c r="F49" s="40"/>
      <c r="G49" s="41">
        <v>6.0</v>
      </c>
      <c r="H49" s="42">
        <f t="shared" si="4"/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39.75" customHeight="1">
      <c r="A50" s="36">
        <f t="shared" si="5"/>
        <v>30</v>
      </c>
      <c r="B50" s="37">
        <v>2.0068058E7</v>
      </c>
      <c r="C50" s="38" t="s">
        <v>82</v>
      </c>
      <c r="D50" s="39" t="s">
        <v>51</v>
      </c>
      <c r="E50" s="39" t="s">
        <v>83</v>
      </c>
      <c r="F50" s="40"/>
      <c r="G50" s="41">
        <v>7.9</v>
      </c>
      <c r="H50" s="42">
        <f t="shared" si="4"/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34.5" customHeight="1">
      <c r="A51" s="36">
        <f t="shared" si="5"/>
        <v>31</v>
      </c>
      <c r="B51" s="37">
        <v>2.0068052E7</v>
      </c>
      <c r="C51" s="38" t="s">
        <v>84</v>
      </c>
      <c r="D51" s="39" t="s">
        <v>51</v>
      </c>
      <c r="E51" s="39" t="s">
        <v>85</v>
      </c>
      <c r="F51" s="40"/>
      <c r="G51" s="41">
        <v>12.03</v>
      </c>
      <c r="H51" s="42">
        <f t="shared" si="4"/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36.75" customHeight="1">
      <c r="A52" s="36">
        <f t="shared" si="5"/>
        <v>32</v>
      </c>
      <c r="B52" s="37">
        <v>2.0073149E7</v>
      </c>
      <c r="C52" s="38" t="s">
        <v>86</v>
      </c>
      <c r="D52" s="39" t="s">
        <v>51</v>
      </c>
      <c r="E52" s="39" t="s">
        <v>87</v>
      </c>
      <c r="F52" s="40"/>
      <c r="G52" s="41">
        <v>7.92</v>
      </c>
      <c r="H52" s="42">
        <f t="shared" si="4"/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45.0" customHeight="1">
      <c r="A53" s="36">
        <f t="shared" si="5"/>
        <v>33</v>
      </c>
      <c r="B53" s="37">
        <v>2.0095898E7</v>
      </c>
      <c r="C53" s="38" t="s">
        <v>88</v>
      </c>
      <c r="D53" s="39" t="s">
        <v>51</v>
      </c>
      <c r="E53" s="39" t="s">
        <v>89</v>
      </c>
      <c r="F53" s="40"/>
      <c r="G53" s="41">
        <v>9.0</v>
      </c>
      <c r="H53" s="42">
        <f t="shared" si="4"/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36.75" customHeight="1">
      <c r="A54" s="36">
        <f t="shared" si="5"/>
        <v>34</v>
      </c>
      <c r="B54" s="37">
        <v>2.006975E7</v>
      </c>
      <c r="C54" s="38" t="s">
        <v>90</v>
      </c>
      <c r="D54" s="39" t="s">
        <v>51</v>
      </c>
      <c r="E54" s="39" t="s">
        <v>87</v>
      </c>
      <c r="F54" s="40"/>
      <c r="G54" s="41">
        <v>7.92</v>
      </c>
      <c r="H54" s="42">
        <f t="shared" si="4"/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39.75" customHeight="1">
      <c r="A55" s="44">
        <v>35.0</v>
      </c>
      <c r="B55" s="37">
        <v>2.0069754E7</v>
      </c>
      <c r="C55" s="38" t="s">
        <v>91</v>
      </c>
      <c r="D55" s="39" t="s">
        <v>58</v>
      </c>
      <c r="E55" s="39" t="s">
        <v>92</v>
      </c>
      <c r="F55" s="40"/>
      <c r="G55" s="41">
        <v>7.92</v>
      </c>
      <c r="H55" s="42">
        <f t="shared" si="4"/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39.75" customHeight="1">
      <c r="A56" s="44">
        <v>36.0</v>
      </c>
      <c r="B56" s="37">
        <v>2.0073179E7</v>
      </c>
      <c r="C56" s="38" t="s">
        <v>93</v>
      </c>
      <c r="D56" s="39" t="s">
        <v>94</v>
      </c>
      <c r="E56" s="39" t="s">
        <v>95</v>
      </c>
      <c r="F56" s="40"/>
      <c r="G56" s="41">
        <v>4.89</v>
      </c>
      <c r="H56" s="42">
        <f t="shared" si="4"/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45.75" customHeight="1">
      <c r="A57" s="44">
        <v>37.0</v>
      </c>
      <c r="B57" s="37">
        <v>2.0069743E7</v>
      </c>
      <c r="C57" s="38" t="s">
        <v>96</v>
      </c>
      <c r="D57" s="39" t="s">
        <v>94</v>
      </c>
      <c r="E57" s="39" t="s">
        <v>97</v>
      </c>
      <c r="F57" s="40"/>
      <c r="G57" s="41">
        <v>6.65</v>
      </c>
      <c r="H57" s="42">
        <f t="shared" si="4"/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39.75" customHeight="1">
      <c r="A58" s="44">
        <v>38.0</v>
      </c>
      <c r="B58" s="37">
        <v>2.0069744E7</v>
      </c>
      <c r="C58" s="38" t="s">
        <v>98</v>
      </c>
      <c r="D58" s="39" t="s">
        <v>99</v>
      </c>
      <c r="E58" s="39" t="s">
        <v>100</v>
      </c>
      <c r="F58" s="40"/>
      <c r="G58" s="41">
        <v>9.99</v>
      </c>
      <c r="H58" s="42">
        <f t="shared" si="4"/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39.75" customHeight="1">
      <c r="A59" s="44">
        <v>39.0</v>
      </c>
      <c r="B59" s="37">
        <v>2.0073122E7</v>
      </c>
      <c r="C59" s="38" t="s">
        <v>101</v>
      </c>
      <c r="D59" s="39" t="s">
        <v>99</v>
      </c>
      <c r="E59" s="39" t="s">
        <v>102</v>
      </c>
      <c r="F59" s="40"/>
      <c r="G59" s="41">
        <v>13.9</v>
      </c>
      <c r="H59" s="42">
        <f t="shared" si="4"/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39.75" customHeight="1">
      <c r="A60" s="44">
        <v>40.0</v>
      </c>
      <c r="B60" s="37">
        <v>2.0069752E7</v>
      </c>
      <c r="C60" s="38" t="s">
        <v>103</v>
      </c>
      <c r="D60" s="39" t="s">
        <v>99</v>
      </c>
      <c r="E60" s="39" t="s">
        <v>104</v>
      </c>
      <c r="F60" s="40"/>
      <c r="G60" s="41">
        <v>9.99</v>
      </c>
      <c r="H60" s="42">
        <f t="shared" si="4"/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39.75" customHeight="1">
      <c r="A61" s="44">
        <v>41.0</v>
      </c>
      <c r="B61" s="37">
        <v>2.0069745E7</v>
      </c>
      <c r="C61" s="38" t="s">
        <v>105</v>
      </c>
      <c r="D61" s="39" t="s">
        <v>106</v>
      </c>
      <c r="E61" s="39" t="s">
        <v>107</v>
      </c>
      <c r="F61" s="40"/>
      <c r="G61" s="41">
        <v>7.0</v>
      </c>
      <c r="H61" s="42">
        <f t="shared" si="4"/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45"/>
      <c r="B62" s="45"/>
      <c r="C62" s="50" t="s">
        <v>108</v>
      </c>
      <c r="D62" s="45"/>
      <c r="E62" s="47"/>
      <c r="F62" s="46"/>
      <c r="G62" s="48"/>
      <c r="H62" s="4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36.75" customHeight="1">
      <c r="A63" s="44">
        <v>42.0</v>
      </c>
      <c r="B63" s="37">
        <v>2.0073133E7</v>
      </c>
      <c r="C63" s="38" t="s">
        <v>109</v>
      </c>
      <c r="D63" s="39" t="s">
        <v>110</v>
      </c>
      <c r="E63" s="39" t="s">
        <v>111</v>
      </c>
      <c r="F63" s="40"/>
      <c r="G63" s="41">
        <v>6.99</v>
      </c>
      <c r="H63" s="42">
        <f t="shared" ref="H63:H66" si="6">G63*F63</f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36.75" customHeight="1">
      <c r="A64" s="44">
        <v>43.0</v>
      </c>
      <c r="B64" s="37">
        <v>2.0070114E7</v>
      </c>
      <c r="C64" s="38" t="s">
        <v>112</v>
      </c>
      <c r="D64" s="39" t="s">
        <v>110</v>
      </c>
      <c r="E64" s="39" t="s">
        <v>113</v>
      </c>
      <c r="F64" s="40"/>
      <c r="G64" s="41">
        <v>5.9</v>
      </c>
      <c r="H64" s="42">
        <f t="shared" si="6"/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36.75" customHeight="1">
      <c r="A65" s="44">
        <v>44.0</v>
      </c>
      <c r="B65" s="37">
        <v>2.0099786E7</v>
      </c>
      <c r="C65" s="38" t="s">
        <v>114</v>
      </c>
      <c r="D65" s="39" t="s">
        <v>110</v>
      </c>
      <c r="E65" s="51"/>
      <c r="F65" s="40"/>
      <c r="G65" s="41">
        <v>4.99</v>
      </c>
      <c r="H65" s="42">
        <f t="shared" si="6"/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39.0" customHeight="1">
      <c r="A66" s="36">
        <f>A65+1</f>
        <v>45</v>
      </c>
      <c r="B66" s="37">
        <v>2.0073137E7</v>
      </c>
      <c r="C66" s="38" t="s">
        <v>115</v>
      </c>
      <c r="D66" s="39" t="s">
        <v>51</v>
      </c>
      <c r="E66" s="39" t="s">
        <v>116</v>
      </c>
      <c r="F66" s="40"/>
      <c r="G66" s="41">
        <v>7.92</v>
      </c>
      <c r="H66" s="42">
        <f t="shared" si="6"/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45"/>
      <c r="B67" s="45"/>
      <c r="C67" s="50" t="s">
        <v>117</v>
      </c>
      <c r="D67" s="45"/>
      <c r="E67" s="47"/>
      <c r="F67" s="46"/>
      <c r="G67" s="48"/>
      <c r="H67" s="4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36.75" customHeight="1">
      <c r="A68" s="44">
        <v>46.0</v>
      </c>
      <c r="B68" s="37">
        <v>2.0069833E7</v>
      </c>
      <c r="C68" s="52" t="s">
        <v>118</v>
      </c>
      <c r="D68" s="39" t="s">
        <v>65</v>
      </c>
      <c r="E68" s="39" t="s">
        <v>119</v>
      </c>
      <c r="F68" s="40"/>
      <c r="G68" s="41">
        <v>6.9</v>
      </c>
      <c r="H68" s="42">
        <f t="shared" ref="H68:H70" si="7">G68*F68</f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48.0" customHeight="1">
      <c r="A69" s="44">
        <v>47.0</v>
      </c>
      <c r="B69" s="37">
        <v>2.0102595E7</v>
      </c>
      <c r="C69" s="38" t="s">
        <v>120</v>
      </c>
      <c r="D69" s="39" t="s">
        <v>37</v>
      </c>
      <c r="E69" s="39" t="s">
        <v>121</v>
      </c>
      <c r="F69" s="40"/>
      <c r="G69" s="41">
        <v>7.9</v>
      </c>
      <c r="H69" s="42">
        <f t="shared" si="7"/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36.75" customHeight="1">
      <c r="A70" s="44">
        <v>48.0</v>
      </c>
      <c r="B70" s="37">
        <v>2.0099948E7</v>
      </c>
      <c r="C70" s="38" t="s">
        <v>122</v>
      </c>
      <c r="D70" s="39" t="s">
        <v>51</v>
      </c>
      <c r="E70" s="39" t="s">
        <v>123</v>
      </c>
      <c r="F70" s="40"/>
      <c r="G70" s="41">
        <v>7.9</v>
      </c>
      <c r="H70" s="42">
        <f t="shared" si="7"/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45"/>
      <c r="B71" s="45"/>
      <c r="C71" s="50" t="s">
        <v>124</v>
      </c>
      <c r="D71" s="45"/>
      <c r="E71" s="47"/>
      <c r="F71" s="46"/>
      <c r="G71" s="48"/>
      <c r="H71" s="4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36.75" customHeight="1">
      <c r="A72" s="44">
        <v>49.0</v>
      </c>
      <c r="B72" s="37">
        <v>2.0073141E7</v>
      </c>
      <c r="C72" s="38" t="s">
        <v>125</v>
      </c>
      <c r="D72" s="39" t="s">
        <v>58</v>
      </c>
      <c r="E72" s="39" t="s">
        <v>126</v>
      </c>
      <c r="F72" s="40"/>
      <c r="G72" s="41">
        <v>5.9</v>
      </c>
      <c r="H72" s="42">
        <f>G72*F72</f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7.25" customHeight="1">
      <c r="A73" s="53"/>
      <c r="B73" s="53"/>
      <c r="C73" s="54" t="s">
        <v>127</v>
      </c>
      <c r="D73" s="55"/>
      <c r="E73" s="56"/>
      <c r="F73" s="57"/>
      <c r="G73" s="58"/>
      <c r="H73" s="4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36.75" customHeight="1">
      <c r="A74" s="44">
        <v>50.0</v>
      </c>
      <c r="B74" s="37">
        <v>2.0078164E7</v>
      </c>
      <c r="C74" s="38" t="s">
        <v>128</v>
      </c>
      <c r="D74" s="39" t="s">
        <v>37</v>
      </c>
      <c r="E74" s="39" t="s">
        <v>129</v>
      </c>
      <c r="F74" s="40"/>
      <c r="G74" s="41">
        <v>7.9</v>
      </c>
      <c r="H74" s="42">
        <f t="shared" ref="H74:H76" si="8">G74*F74</f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36.75" customHeight="1">
      <c r="A75" s="44">
        <v>51.0</v>
      </c>
      <c r="B75" s="37">
        <v>2.0099008E7</v>
      </c>
      <c r="C75" s="38" t="s">
        <v>130</v>
      </c>
      <c r="D75" s="39" t="s">
        <v>131</v>
      </c>
      <c r="E75" s="39" t="s">
        <v>132</v>
      </c>
      <c r="F75" s="40"/>
      <c r="G75" s="41">
        <v>14.9</v>
      </c>
      <c r="H75" s="42">
        <f t="shared" si="8"/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48.0" customHeight="1">
      <c r="A76" s="44">
        <v>52.0</v>
      </c>
      <c r="B76" s="37">
        <v>2.0073144E7</v>
      </c>
      <c r="C76" s="38" t="s">
        <v>133</v>
      </c>
      <c r="D76" s="39" t="s">
        <v>134</v>
      </c>
      <c r="E76" s="39" t="s">
        <v>135</v>
      </c>
      <c r="F76" s="40"/>
      <c r="G76" s="41">
        <v>4.6</v>
      </c>
      <c r="H76" s="42">
        <f t="shared" si="8"/>
        <v>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45"/>
      <c r="B77" s="45"/>
      <c r="C77" s="50" t="s">
        <v>136</v>
      </c>
      <c r="D77" s="45"/>
      <c r="E77" s="47"/>
      <c r="F77" s="46"/>
      <c r="G77" s="48"/>
      <c r="H77" s="4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36.75" customHeight="1">
      <c r="A78" s="44">
        <v>53.0</v>
      </c>
      <c r="B78" s="37">
        <v>2.0073139E7</v>
      </c>
      <c r="C78" s="38" t="s">
        <v>137</v>
      </c>
      <c r="D78" s="39" t="s">
        <v>138</v>
      </c>
      <c r="E78" s="39" t="s">
        <v>139</v>
      </c>
      <c r="F78" s="40"/>
      <c r="G78" s="41">
        <v>3.96</v>
      </c>
      <c r="H78" s="42">
        <f t="shared" ref="H78:H81" si="9">G78*F78</f>
        <v>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36.75" customHeight="1">
      <c r="A79" s="44">
        <v>54.0</v>
      </c>
      <c r="B79" s="37">
        <v>2.0072883E7</v>
      </c>
      <c r="C79" s="38" t="s">
        <v>140</v>
      </c>
      <c r="D79" s="39" t="s">
        <v>141</v>
      </c>
      <c r="E79" s="39" t="s">
        <v>142</v>
      </c>
      <c r="F79" s="40"/>
      <c r="G79" s="41">
        <v>6.5</v>
      </c>
      <c r="H79" s="42">
        <f t="shared" si="9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36.75" customHeight="1">
      <c r="A80" s="44">
        <v>55.0</v>
      </c>
      <c r="B80" s="37">
        <v>2.0102606E7</v>
      </c>
      <c r="C80" s="52" t="s">
        <v>143</v>
      </c>
      <c r="D80" s="39" t="s">
        <v>51</v>
      </c>
      <c r="E80" s="39" t="s">
        <v>144</v>
      </c>
      <c r="F80" s="40"/>
      <c r="G80" s="41">
        <v>7.92</v>
      </c>
      <c r="H80" s="42">
        <f t="shared" si="9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36.75" customHeight="1">
      <c r="A81" s="44">
        <v>56.0</v>
      </c>
      <c r="B81" s="37">
        <v>2.0073161E7</v>
      </c>
      <c r="C81" s="38" t="s">
        <v>145</v>
      </c>
      <c r="D81" s="39" t="s">
        <v>94</v>
      </c>
      <c r="E81" s="39" t="s">
        <v>146</v>
      </c>
      <c r="F81" s="40"/>
      <c r="G81" s="41">
        <v>7.53</v>
      </c>
      <c r="H81" s="42">
        <f t="shared" si="9"/>
        <v>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45"/>
      <c r="B82" s="45"/>
      <c r="C82" s="50" t="s">
        <v>147</v>
      </c>
      <c r="D82" s="45"/>
      <c r="E82" s="47"/>
      <c r="F82" s="46"/>
      <c r="G82" s="48"/>
      <c r="H82" s="4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36.75" customHeight="1">
      <c r="A83" s="44">
        <v>57.0</v>
      </c>
      <c r="B83" s="37">
        <v>2.0098184E7</v>
      </c>
      <c r="C83" s="38" t="s">
        <v>148</v>
      </c>
      <c r="D83" s="39" t="s">
        <v>131</v>
      </c>
      <c r="E83" s="39" t="s">
        <v>119</v>
      </c>
      <c r="F83" s="40"/>
      <c r="G83" s="59">
        <v>6.9</v>
      </c>
      <c r="H83" s="42">
        <f t="shared" ref="H83:H84" si="10">G83*F83</f>
        <v>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36.75" customHeight="1">
      <c r="A84" s="44">
        <v>58.0</v>
      </c>
      <c r="B84" s="37">
        <v>2.0078783E7</v>
      </c>
      <c r="C84" s="38" t="s">
        <v>149</v>
      </c>
      <c r="D84" s="39" t="s">
        <v>51</v>
      </c>
      <c r="E84" s="39" t="s">
        <v>150</v>
      </c>
      <c r="F84" s="40"/>
      <c r="G84" s="59">
        <v>15.0</v>
      </c>
      <c r="H84" s="42">
        <f t="shared" si="10"/>
        <v>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 t="s">
        <v>151</v>
      </c>
      <c r="C86" s="1"/>
      <c r="D86" s="60" t="s">
        <v>152</v>
      </c>
      <c r="E86" s="61"/>
      <c r="F86" s="62">
        <f>SUM(H20:H84)</f>
        <v>0</v>
      </c>
      <c r="G86" s="6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 t="s">
        <v>151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63" t="s">
        <v>153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27.0" customHeight="1">
      <c r="A89" s="1"/>
      <c r="B89" s="64" t="s">
        <v>154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64" t="s">
        <v>155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63" t="s">
        <v>156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65">
        <v>45894.0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15">
    <mergeCell ref="A16:D16"/>
    <mergeCell ref="E16:G16"/>
    <mergeCell ref="D86:E86"/>
    <mergeCell ref="F86:G86"/>
    <mergeCell ref="B88:G88"/>
    <mergeCell ref="B89:G89"/>
    <mergeCell ref="B91:G91"/>
    <mergeCell ref="B92:G92"/>
    <mergeCell ref="A12:G12"/>
    <mergeCell ref="A13:D13"/>
    <mergeCell ref="E13:G13"/>
    <mergeCell ref="A14:D14"/>
    <mergeCell ref="E14:G14"/>
    <mergeCell ref="A15:D15"/>
    <mergeCell ref="E15:G15"/>
  </mergeCells>
  <printOptions/>
  <pageMargins bottom="0.6299212598425197" footer="0.0" header="0.0" left="0.5511811023622047" right="0.2755905511811024" top="0.3937007874015748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2022-08-27T05:57:32Z</dcterms:created>
  <dc:creator>Диян Вълков</dc:creator>
</cp:coreProperties>
</file>