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OUBLES MIXTES SAMEDI" sheetId="1" r:id="rId4"/>
    <sheet state="visible" name="DOUBLES MIXTES DIMANCHE" sheetId="2" r:id="rId5"/>
    <sheet state="visible" name="DOUBLES MIXTES PHASE FINALE" sheetId="3" r:id="rId6"/>
    <sheet state="visible" name="LISTE DES INSCRITS" sheetId="4" r:id="rId7"/>
  </sheets>
  <definedNames/>
  <calcPr/>
  <extLst>
    <ext uri="GoogleSheetsCustomDataVersion2">
      <go:sheetsCustomData xmlns:go="http://customooxmlschemas.google.com/" r:id="rId8" roundtripDataChecksum="2esPULHdfsAgeFvIws5o0oAkMDBugH30gyGC1E7AwI8="/>
    </ext>
  </extLst>
</workbook>
</file>

<file path=xl/sharedStrings.xml><?xml version="1.0" encoding="utf-8"?>
<sst xmlns="http://schemas.openxmlformats.org/spreadsheetml/2006/main" count="217" uniqueCount="108">
  <si>
    <t>FEDERATION FRANCAISE DU SPORT BOULES</t>
  </si>
  <si>
    <t>LA PLAINE</t>
  </si>
  <si>
    <t>FEDERAL DOUBLES MIXTES M3-M4</t>
  </si>
  <si>
    <t>1ère PARTIE 13h30-15h</t>
  </si>
  <si>
    <t>2ème PARTIE 15h30-17h</t>
  </si>
  <si>
    <t>Barrages 17h30-19h</t>
  </si>
  <si>
    <t>poules</t>
  </si>
  <si>
    <t>jeux</t>
  </si>
  <si>
    <t>NOM</t>
  </si>
  <si>
    <t>score</t>
  </si>
  <si>
    <t>-</t>
  </si>
  <si>
    <t>A</t>
  </si>
  <si>
    <t>QUANTY Monique</t>
  </si>
  <si>
    <t>B</t>
  </si>
  <si>
    <t>OFFICE</t>
  </si>
  <si>
    <t>C</t>
  </si>
  <si>
    <t>HILDENBRAND Agnes</t>
  </si>
  <si>
    <t>D</t>
  </si>
  <si>
    <t>LAURENCON Michelle</t>
  </si>
  <si>
    <t>COLBACH Chantal</t>
  </si>
  <si>
    <t>ROURE Sabine</t>
  </si>
  <si>
    <t>CIVET Martine</t>
  </si>
  <si>
    <t>MEZONNIER Huguette</t>
  </si>
  <si>
    <t>PAULET Virginie</t>
  </si>
  <si>
    <t>BUISSON Joelle</t>
  </si>
  <si>
    <t>PAUTOT Carine</t>
  </si>
  <si>
    <t>MARQUET Martine</t>
  </si>
  <si>
    <t>CARDOSO Irene</t>
  </si>
  <si>
    <t>NOVE Chantal</t>
  </si>
  <si>
    <t>GARBELLOTTO Annick</t>
  </si>
  <si>
    <t>SOMARUGA Marie-Christine</t>
  </si>
  <si>
    <t>MIOLANE Amelie</t>
  </si>
  <si>
    <t>MICHELLAND Corinne</t>
  </si>
  <si>
    <t>TEISSEDRE Marie-Pierre</t>
  </si>
  <si>
    <t>NOURRY Dominique</t>
  </si>
  <si>
    <t>NOVE Melanie</t>
  </si>
  <si>
    <t>1/8 de Finales</t>
  </si>
  <si>
    <t>1/4 de Finales</t>
  </si>
  <si>
    <t>1/2 Finales</t>
  </si>
  <si>
    <t>1P8</t>
  </si>
  <si>
    <t>2P6</t>
  </si>
  <si>
    <t>1P7</t>
  </si>
  <si>
    <t>2P2</t>
  </si>
  <si>
    <t>1P1</t>
  </si>
  <si>
    <t>2P4</t>
  </si>
  <si>
    <t>1P3</t>
  </si>
  <si>
    <t>2P5</t>
  </si>
  <si>
    <t>1P4</t>
  </si>
  <si>
    <t>2P1</t>
  </si>
  <si>
    <t>1P5</t>
  </si>
  <si>
    <t>2P8</t>
  </si>
  <si>
    <t>1P2</t>
  </si>
  <si>
    <t>2P7</t>
  </si>
  <si>
    <t>1P6</t>
  </si>
  <si>
    <t>2P3</t>
  </si>
  <si>
    <t>FINALE</t>
  </si>
  <si>
    <t>1ère PARTIE - 8h-9h30</t>
  </si>
  <si>
    <t>2ème PARTIE - 10h-11h30</t>
  </si>
  <si>
    <t>Barrages - 13h30-15h</t>
  </si>
  <si>
    <t>GARBELLOTTO</t>
  </si>
  <si>
    <t>TEISSEDRE</t>
  </si>
  <si>
    <t>MEZONNIER</t>
  </si>
  <si>
    <t>QUANTY</t>
  </si>
  <si>
    <t>PAUTOT</t>
  </si>
  <si>
    <t>NOVE M.</t>
  </si>
  <si>
    <t>SOMARUGA</t>
  </si>
  <si>
    <t>HILDENBRAND</t>
  </si>
  <si>
    <t>PAULET</t>
  </si>
  <si>
    <t>MIOLANE</t>
  </si>
  <si>
    <t>NOVE . C</t>
  </si>
  <si>
    <t>ROURE</t>
  </si>
  <si>
    <t>1/4 de Finales - 15h30-17h</t>
  </si>
  <si>
    <t>1/2 Finales 17h30-19h</t>
  </si>
  <si>
    <t>Qualifiés</t>
  </si>
  <si>
    <t>NOVE  M</t>
  </si>
  <si>
    <t>CLUB</t>
  </si>
  <si>
    <t>EQUIPE N°1</t>
  </si>
  <si>
    <t>EQUIPE N°2</t>
  </si>
  <si>
    <t>EQUIPE N°3</t>
  </si>
  <si>
    <t>EQUIPE N°4</t>
  </si>
  <si>
    <t>EQUIPE N°5</t>
  </si>
  <si>
    <t>FRATERNELLE BOULE DE COURNON</t>
  </si>
  <si>
    <t>BOULE GERGOVIA</t>
  </si>
  <si>
    <t>AMICALE BOULE GERZATOISE</t>
  </si>
  <si>
    <t>CHAUNY Carine</t>
  </si>
  <si>
    <t>GROUPE BOULISTE DE LEMPDES</t>
  </si>
  <si>
    <t>BOULE AMICALE DES MARTRES DE VEYRE</t>
  </si>
  <si>
    <t>UNION BOULISTE DU MONT DORE</t>
  </si>
  <si>
    <t>AMICALE BOULE LA PLAINE</t>
  </si>
  <si>
    <t>ASSOCIATION SPORTIVE ROYAT BOULE</t>
  </si>
  <si>
    <t>STADE CLERMONTOIS SECTION BOULES</t>
  </si>
  <si>
    <t>BOULE AMBERTOIS</t>
  </si>
  <si>
    <t>BOULE BAYARD</t>
  </si>
  <si>
    <t>TEISSEIDRE Marie-Pierre</t>
  </si>
  <si>
    <t>BOULE COMBELLOISE</t>
  </si>
  <si>
    <t>UNION SPORTIVE ISSOIRE BOULES</t>
  </si>
  <si>
    <t>AMICALE LAIQUE SAINT-ELOY-LES-MINES</t>
  </si>
  <si>
    <t>UNION SPORTIVE SAINT GEORGES LES ANCIZES</t>
  </si>
  <si>
    <t>BOULE LYONNAISE CHATEL GUYON</t>
  </si>
  <si>
    <t>SPORT BOULE THIERS</t>
  </si>
  <si>
    <t>HILDEBRAND Agnes</t>
  </si>
  <si>
    <t>SPORT BOULE DES VOLCANS</t>
  </si>
  <si>
    <t>FRATERNELLE BOULE DE VIC-LE-COMTE</t>
  </si>
  <si>
    <t>ESB Clermont (Les Volcans, Royat, Lempdes</t>
  </si>
  <si>
    <t>ESB Stade Clermontois Gerzat</t>
  </si>
  <si>
    <t>ESB Sud (bayard La combelle Issoire Ambert)</t>
  </si>
  <si>
    <t>ESB Les Thermes (gergovia, Les Martres)</t>
  </si>
  <si>
    <t>ESB Des COMBRAILLES (St Eloy, USGA, Chatel)</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</si>
</sst>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0.0"/>
      <color theme="1"/>
      <name val="Arial"/>
    </font>
    <font>
      <b/>
      <sz val="12.0"/>
      <color theme="1"/>
      <name val="Arial"/>
    </font>
    <font/>
    <font>
      <b/>
      <sz val="16.0"/>
      <color theme="1"/>
      <name val="Arial"/>
    </font>
    <font>
      <b/>
      <sz val="20.0"/>
      <color theme="1"/>
      <name val="Arial"/>
    </font>
    <font>
      <sz val="8.0"/>
      <color theme="1"/>
      <name val="Arial"/>
    </font>
    <font>
      <sz val="10.0"/>
      <color rgb="FF000000"/>
      <name val="Arial"/>
    </font>
    <font>
      <b/>
      <sz val="18.0"/>
      <color theme="1"/>
      <name val="Arial"/>
    </font>
    <font>
      <b/>
      <sz val="14.0"/>
      <color theme="1"/>
      <name val="Arial"/>
    </font>
    <font>
      <b/>
      <sz val="10.0"/>
      <color rgb="FF000000"/>
      <name val="Arial"/>
    </font>
    <font>
      <b/>
      <sz val="10.0"/>
      <color theme="1"/>
      <name val="Arial"/>
    </font>
    <font>
      <b/>
      <sz val="8.0"/>
      <color theme="1"/>
      <name val="Arial"/>
    </font>
    <font>
      <b/>
      <sz val="12.0"/>
      <color rgb="FF000000"/>
      <name val="Arial"/>
    </font>
    <font>
      <sz val="12.0"/>
      <color theme="1"/>
      <name val="Arial"/>
    </font>
    <font>
      <b/>
      <sz val="10.0"/>
      <color theme="1"/>
      <name val="Calibri"/>
    </font>
    <font>
      <sz val="10.0"/>
      <color theme="1"/>
      <name val="Calibri"/>
    </font>
  </fonts>
  <fills count="6">
    <fill>
      <patternFill patternType="none"/>
    </fill>
    <fill>
      <patternFill patternType="lightGray"/>
    </fill>
    <fill>
      <patternFill patternType="solid">
        <fgColor rgb="FF548DD4"/>
        <bgColor rgb="FF548DD4"/>
      </patternFill>
    </fill>
    <fill>
      <patternFill patternType="solid">
        <fgColor rgb="FFFFFFFF"/>
        <bgColor rgb="FFFFFFFF"/>
      </patternFill>
    </fill>
    <fill>
      <patternFill patternType="solid">
        <fgColor rgb="FFC0C0C0"/>
        <bgColor rgb="FFC0C0C0"/>
      </patternFill>
    </fill>
    <fill>
      <patternFill patternType="solid">
        <fgColor rgb="FFFFFF00"/>
        <bgColor rgb="FFFFFF00"/>
      </patternFill>
    </fill>
  </fills>
  <borders count="58">
    <border/>
    <border>
      <right style="medium">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bottom style="thin">
        <color rgb="FF000000"/>
      </bottom>
    </border>
    <border>
      <left style="medium">
        <color rgb="FF000000"/>
      </left>
      <right style="medium">
        <color rgb="FF000000"/>
      </right>
      <top style="medium">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border>
    <border>
      <left style="medium">
        <color rgb="FF000000"/>
      </left>
      <right style="medium">
        <color rgb="FF000000"/>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bottom style="thin">
        <color rgb="FF000000"/>
      </bottom>
    </border>
    <border>
      <left style="medium">
        <color rgb="FF000000"/>
      </left>
      <right style="medium">
        <color rgb="FF000000"/>
      </right>
      <bottom style="double">
        <color rgb="FF000000"/>
      </bottom>
    </border>
    <border>
      <left style="medium">
        <color rgb="FF000000"/>
      </left>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medium">
        <color rgb="FF000000"/>
      </right>
      <top style="thin">
        <color rgb="FF000000"/>
      </top>
      <bottom style="double">
        <color rgb="FF000000"/>
      </bottom>
    </border>
    <border>
      <bottom style="double">
        <color rgb="FF000000"/>
      </bottom>
    </border>
    <border>
      <left/>
      <right/>
      <top/>
      <bottom style="double">
        <color rgb="FF000000"/>
      </bottom>
    </border>
    <border>
      <left style="medium">
        <color rgb="FF000000"/>
      </left>
      <right style="medium">
        <color rgb="FF000000"/>
      </right>
      <top style="double">
        <color rgb="FF000000"/>
      </top>
    </border>
    <border>
      <left style="thin">
        <color rgb="FF000000"/>
      </left>
      <right style="thin">
        <color rgb="FF000000"/>
      </right>
      <top style="double">
        <color rgb="FF000000"/>
      </top>
    </border>
    <border>
      <left style="thin">
        <color rgb="FF000000"/>
      </left>
      <right style="medium">
        <color rgb="FF000000"/>
      </right>
      <top style="double">
        <color rgb="FF000000"/>
      </top>
      <bottom style="thin">
        <color rgb="FF000000"/>
      </bottom>
    </border>
    <border>
      <top style="double">
        <color rgb="FF000000"/>
      </top>
    </border>
    <border>
      <left style="medium">
        <color rgb="FF000000"/>
      </left>
      <right style="thin">
        <color rgb="FF000000"/>
      </right>
      <top style="double">
        <color rgb="FF000000"/>
      </top>
      <bottom style="thin">
        <color rgb="FF000000"/>
      </bottom>
    </border>
    <border>
      <left/>
      <right/>
      <bottom/>
    </border>
    <border>
      <left/>
      <right/>
      <top style="double">
        <color rgb="FF000000"/>
      </top>
      <bottom/>
    </border>
    <border>
      <left style="thin">
        <color rgb="FF000000"/>
      </left>
      <right style="thin">
        <color rgb="FF000000"/>
      </right>
      <top style="double">
        <color rgb="FF000000"/>
      </top>
      <bottom style="thin">
        <color rgb="FF000000"/>
      </bottom>
    </border>
    <border>
      <left style="thin">
        <color rgb="FF000000"/>
      </left>
      <right style="medium">
        <color rgb="FF000000"/>
      </right>
      <bottom style="thin">
        <color rgb="FF000000"/>
      </bottom>
    </border>
    <border>
      <left style="medium">
        <color rgb="FF000000"/>
      </left>
      <right style="thin">
        <color rgb="FF000000"/>
      </right>
      <top/>
      <bottom style="thin">
        <color rgb="FF000000"/>
      </bottom>
    </border>
    <border>
      <left/>
      <right/>
      <top/>
      <bottom/>
    </border>
    <border>
      <left style="thin">
        <color rgb="FF000000"/>
      </left>
      <right style="thin">
        <color rgb="FF000000"/>
      </right>
      <top style="thin">
        <color rgb="FF000000"/>
      </top>
      <bottom style="double">
        <color theme="1"/>
      </bottom>
    </border>
    <border>
      <left/>
      <right/>
      <top/>
      <bottom style="double">
        <color theme="1"/>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bottom style="medium">
        <color rgb="FF000000"/>
      </bottom>
    </border>
    <border>
      <left style="medium">
        <color rgb="FF000000"/>
      </left>
    </border>
    <border>
      <right style="thin">
        <color rgb="FF000000"/>
      </right>
      <top style="medium">
        <color rgb="FF000000"/>
      </top>
      <bottom style="thin">
        <color rgb="FF000000"/>
      </bottom>
    </border>
    <border>
      <right style="thin">
        <color rgb="FF000000"/>
      </right>
      <top style="thin">
        <color rgb="FF000000"/>
      </top>
      <bottom style="medium">
        <color rgb="FF000000"/>
      </bottom>
    </border>
    <border>
      <left style="medium">
        <color rgb="FF000000"/>
      </left>
      <right style="medium">
        <color rgb="FF000000"/>
      </right>
      <bottom style="thin">
        <color rgb="FF000000"/>
      </bottom>
    </border>
    <border>
      <left style="medium">
        <color rgb="FF000000"/>
      </left>
      <top style="medium">
        <color rgb="FF000000"/>
      </top>
    </border>
    <border>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medium">
        <color rgb="FF000000"/>
      </left>
      <bottom style="medium">
        <color rgb="FF000000"/>
      </bottom>
    </border>
    <border>
      <right style="medium">
        <color rgb="FF000000"/>
      </right>
      <top style="thin">
        <color rgb="FF000000"/>
      </top>
      <bottom style="medium">
        <color rgb="FF000000"/>
      </bottom>
    </border>
    <border>
      <left style="thin">
        <color rgb="FF000000"/>
      </left>
      <right style="thin">
        <color rgb="FF000000"/>
      </right>
    </border>
    <border>
      <left style="medium">
        <color rgb="FF000000"/>
      </left>
      <right style="thin">
        <color rgb="FF000000"/>
      </right>
      <bottom style="medium">
        <color rgb="FF000000"/>
      </bottom>
    </border>
    <border>
      <right style="medium">
        <color rgb="FF000000"/>
      </right>
      <top style="thin">
        <color rgb="FF000000"/>
      </top>
      <bottom style="double">
        <color rgb="FF000000"/>
      </bottom>
    </border>
    <border>
      <left style="medium">
        <color rgb="FF000000"/>
      </left>
      <right style="thin">
        <color rgb="FF000000"/>
      </right>
      <top style="medium">
        <color rgb="FF000000"/>
      </top>
    </border>
    <border>
      <top style="medium">
        <color rgb="FF000000"/>
      </top>
      <bottom style="thin">
        <color rgb="FF000000"/>
      </bottom>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000000"/>
      </left>
      <right style="thin">
        <color rgb="FF000000"/>
      </right>
      <top style="thin">
        <color rgb="FF000000"/>
      </top>
      <bottom style="thin">
        <color rgb="FF000000"/>
      </bottom>
    </border>
    <border>
      <left style="thin">
        <color rgb="FF284E3F"/>
      </left>
      <right style="thin">
        <color rgb="FFF8F9FA"/>
      </right>
      <top style="thin">
        <color rgb="FFF8F9FA"/>
      </top>
      <bottom style="thin">
        <color rgb="FFF8F9FA"/>
      </bottom>
    </border>
    <border>
      <left style="thin">
        <color rgb="FF284E3F"/>
      </left>
      <right style="thin">
        <color rgb="FFF8F9FA"/>
      </right>
      <top style="thin">
        <color rgb="FFF8F9FA"/>
      </top>
      <bottom style="thin">
        <color rgb="FF284E3F"/>
      </bottom>
    </border>
  </borders>
  <cellStyleXfs count="1">
    <xf borderId="0" fillId="0" fontId="0" numFmtId="0" applyAlignment="1" applyFont="1"/>
  </cellStyleXfs>
  <cellXfs count="140">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1" fillId="0" fontId="3" numFmtId="0" xfId="0" applyBorder="1" applyFont="1"/>
    <xf borderId="2" fillId="2" fontId="4"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0" fontId="5" numFmtId="0" xfId="0" applyAlignment="1" applyBorder="1" applyFont="1">
      <alignment horizontal="center" shrinkToFit="0" vertical="center" wrapText="1"/>
    </xf>
    <xf borderId="5" fillId="0" fontId="3" numFmtId="0" xfId="0" applyBorder="1" applyFont="1"/>
    <xf borderId="5" fillId="0" fontId="2" numFmtId="16" xfId="0" applyAlignment="1" applyBorder="1" applyFont="1" applyNumberFormat="1">
      <alignment horizontal="center" shrinkToFit="0" vertical="center" wrapText="1"/>
    </xf>
    <xf borderId="2" fillId="2" fontId="2" numFmtId="0" xfId="0" applyAlignment="1" applyBorder="1" applyFont="1">
      <alignment horizontal="center" shrinkToFit="0" vertical="center" wrapText="1"/>
    </xf>
    <xf borderId="0" fillId="0" fontId="6" numFmtId="0" xfId="0" applyAlignment="1" applyFont="1">
      <alignment horizontal="center" shrinkToFit="0" vertical="center" wrapText="1"/>
    </xf>
    <xf borderId="0" fillId="0" fontId="7" numFmtId="0" xfId="0" applyAlignment="1" applyFont="1">
      <alignment horizontal="center" shrinkToFit="0" vertical="center" wrapText="1"/>
    </xf>
    <xf borderId="6" fillId="0" fontId="8" numFmtId="0" xfId="0" applyAlignment="1" applyBorder="1" applyFont="1">
      <alignment horizontal="center" shrinkToFit="0" vertical="center" wrapText="1"/>
    </xf>
    <xf borderId="6" fillId="0" fontId="9" numFmtId="0" xfId="0" applyAlignment="1" applyBorder="1" applyFont="1">
      <alignment horizontal="center" readingOrder="0" shrinkToFit="0" vertical="center" wrapText="1"/>
    </xf>
    <xf borderId="7" fillId="2" fontId="10" numFmtId="0" xfId="0" applyAlignment="1" applyBorder="1" applyFont="1">
      <alignment horizontal="center" shrinkToFit="0" vertical="center" wrapText="1"/>
    </xf>
    <xf borderId="8" fillId="0" fontId="2" numFmtId="0" xfId="0" applyAlignment="1" applyBorder="1" applyFont="1">
      <alignment horizontal="center" shrinkToFit="0" vertical="center" wrapText="1"/>
    </xf>
    <xf borderId="9" fillId="0" fontId="2" numFmtId="0" xfId="0" applyAlignment="1" applyBorder="1" applyFont="1">
      <alignment horizontal="center" readingOrder="0" shrinkToFit="0" vertical="center" wrapText="1"/>
    </xf>
    <xf borderId="0" fillId="0" fontId="9" numFmtId="0" xfId="0" applyAlignment="1" applyFont="1">
      <alignment horizontal="center" shrinkToFit="0" vertical="center" wrapText="1"/>
    </xf>
    <xf borderId="0" fillId="0" fontId="11" numFmtId="0" xfId="0" applyAlignment="1" applyFont="1">
      <alignment horizontal="center" shrinkToFit="0" vertical="center" wrapText="1"/>
    </xf>
    <xf borderId="0" fillId="0" fontId="12" numFmtId="0" xfId="0" applyAlignment="1" applyFont="1">
      <alignment horizontal="center" shrinkToFit="0" wrapText="1"/>
    </xf>
    <xf borderId="0" fillId="0" fontId="11" numFmtId="0" xfId="0" applyAlignment="1" applyFont="1">
      <alignment horizontal="center" shrinkToFit="0" wrapText="1"/>
    </xf>
    <xf borderId="0" fillId="0" fontId="10" numFmtId="0" xfId="0" applyAlignment="1" applyFont="1">
      <alignment horizontal="center" shrinkToFit="0" wrapText="1"/>
    </xf>
    <xf borderId="10" fillId="0" fontId="3" numFmtId="0" xfId="0" applyBorder="1" applyFont="1"/>
    <xf borderId="11" fillId="0" fontId="3" numFmtId="0" xfId="0" applyBorder="1" applyFont="1"/>
    <xf borderId="12" fillId="2" fontId="10" numFmtId="0" xfId="0" applyAlignment="1" applyBorder="1" applyFont="1">
      <alignment horizontal="center" shrinkToFit="0" vertical="center" wrapText="1"/>
    </xf>
    <xf borderId="13" fillId="0" fontId="2" numFmtId="0" xfId="0" applyAlignment="1" applyBorder="1" applyFont="1">
      <alignment horizontal="center" shrinkToFit="0" vertical="center" wrapText="1"/>
    </xf>
    <xf borderId="14" fillId="0" fontId="2" numFmtId="0" xfId="0" applyAlignment="1" applyBorder="1" applyFont="1">
      <alignment horizontal="center" readingOrder="0" shrinkToFit="0" vertical="center" wrapText="1"/>
    </xf>
    <xf borderId="15" fillId="0" fontId="2" numFmtId="0" xfId="0" applyAlignment="1" applyBorder="1" applyFont="1">
      <alignment horizontal="center" shrinkToFit="0" vertical="center" wrapText="1"/>
    </xf>
    <xf borderId="7" fillId="3" fontId="13" numFmtId="0" xfId="0" applyAlignment="1" applyBorder="1" applyFill="1" applyFont="1">
      <alignment horizontal="center" shrinkToFit="0" vertical="center" wrapText="1"/>
    </xf>
    <xf borderId="8" fillId="3" fontId="2" numFmtId="0" xfId="0" applyAlignment="1" applyBorder="1" applyFont="1">
      <alignment horizontal="center" readingOrder="0" shrinkToFit="0" vertical="center" wrapText="1"/>
    </xf>
    <xf borderId="8" fillId="0" fontId="2" numFmtId="0" xfId="0" applyAlignment="1" applyBorder="1" applyFont="1">
      <alignment horizontal="center" readingOrder="0" shrinkToFit="0" vertical="center" wrapText="1"/>
    </xf>
    <xf borderId="6" fillId="0" fontId="9" numFmtId="0" xfId="0" applyAlignment="1" applyBorder="1" applyFont="1">
      <alignment horizontal="center" shrinkToFit="0" vertical="center" wrapText="1"/>
    </xf>
    <xf borderId="7" fillId="4" fontId="10" numFmtId="0" xfId="0" applyAlignment="1" applyBorder="1" applyFill="1" applyFont="1">
      <alignment horizontal="center" shrinkToFit="0" vertical="center" wrapText="1"/>
    </xf>
    <xf borderId="12" fillId="3" fontId="13" numFmtId="0" xfId="0" applyAlignment="1" applyBorder="1" applyFont="1">
      <alignment horizontal="center" shrinkToFit="0" vertical="center" wrapText="1"/>
    </xf>
    <xf borderId="13" fillId="3" fontId="2" numFmtId="0" xfId="0" applyAlignment="1" applyBorder="1" applyFont="1">
      <alignment horizontal="center" readingOrder="0" shrinkToFit="0" vertical="center" wrapText="1"/>
    </xf>
    <xf borderId="16" fillId="0" fontId="3" numFmtId="0" xfId="0" applyBorder="1" applyFont="1"/>
    <xf borderId="17" fillId="2" fontId="10" numFmtId="0" xfId="0" applyAlignment="1" applyBorder="1" applyFont="1">
      <alignment horizontal="center" shrinkToFit="0" vertical="center" wrapText="1"/>
    </xf>
    <xf borderId="18" fillId="0" fontId="2" numFmtId="0" xfId="0" applyAlignment="1" applyBorder="1" applyFont="1">
      <alignment horizontal="center" shrinkToFit="0" wrapText="1"/>
    </xf>
    <xf borderId="19" fillId="0" fontId="2" numFmtId="0" xfId="0" applyAlignment="1" applyBorder="1" applyFont="1">
      <alignment horizontal="center" readingOrder="0" shrinkToFit="0" vertical="center" wrapText="1"/>
    </xf>
    <xf borderId="20" fillId="0" fontId="9" numFmtId="0" xfId="0" applyAlignment="1" applyBorder="1" applyFont="1">
      <alignment horizontal="center" shrinkToFit="0" vertical="center" wrapText="1"/>
    </xf>
    <xf borderId="17" fillId="4" fontId="10" numFmtId="0" xfId="0" applyAlignment="1" applyBorder="1" applyFont="1">
      <alignment horizontal="center" shrinkToFit="0" vertical="center" wrapText="1"/>
    </xf>
    <xf borderId="18" fillId="0" fontId="2" numFmtId="0" xfId="0" applyAlignment="1" applyBorder="1" applyFont="1">
      <alignment horizontal="center" shrinkToFit="0" vertical="center" wrapText="1"/>
    </xf>
    <xf borderId="20" fillId="0" fontId="11" numFmtId="0" xfId="0" applyAlignment="1" applyBorder="1" applyFont="1">
      <alignment horizontal="center" shrinkToFit="0" vertical="center" wrapText="1"/>
    </xf>
    <xf borderId="21" fillId="3" fontId="2"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8" numFmtId="0" xfId="0" applyAlignment="1" applyBorder="1" applyFont="1">
      <alignment horizontal="center" shrinkToFit="0" vertical="center" wrapText="1"/>
    </xf>
    <xf borderId="22" fillId="0" fontId="9" numFmtId="0" xfId="0" applyAlignment="1" applyBorder="1" applyFont="1">
      <alignment horizontal="center" readingOrder="0" shrinkToFit="0" vertical="center" wrapText="1"/>
    </xf>
    <xf borderId="23" fillId="0" fontId="2" numFmtId="0" xfId="0" applyAlignment="1" applyBorder="1" applyFont="1">
      <alignment horizontal="center" shrinkToFit="0" vertical="center" wrapText="1"/>
    </xf>
    <xf borderId="24" fillId="0" fontId="2" numFmtId="0" xfId="0" applyAlignment="1" applyBorder="1" applyFont="1">
      <alignment horizontal="center" readingOrder="0" shrinkToFit="0" vertical="center" wrapText="1"/>
    </xf>
    <xf borderId="25" fillId="0" fontId="9" numFmtId="0" xfId="0" applyAlignment="1" applyBorder="1" applyFont="1">
      <alignment horizontal="center" shrinkToFit="0" vertical="center" wrapText="1"/>
    </xf>
    <xf borderId="22" fillId="0" fontId="9" numFmtId="0" xfId="0" applyAlignment="1" applyBorder="1" applyFont="1">
      <alignment horizontal="center" shrinkToFit="0" vertical="center" wrapText="1"/>
    </xf>
    <xf borderId="26" fillId="2" fontId="10" numFmtId="0" xfId="0" applyAlignment="1" applyBorder="1" applyFont="1">
      <alignment horizontal="center" shrinkToFit="0" vertical="center" wrapText="1"/>
    </xf>
    <xf borderId="25" fillId="0" fontId="12" numFmtId="0" xfId="0" applyAlignment="1" applyBorder="1" applyFont="1">
      <alignment horizontal="center" shrinkToFit="0" wrapText="1"/>
    </xf>
    <xf borderId="27" fillId="3" fontId="2" numFmtId="0" xfId="0" applyAlignment="1" applyBorder="1" applyFont="1">
      <alignment horizontal="center" shrinkToFit="0" wrapText="1"/>
    </xf>
    <xf borderId="28" fillId="3" fontId="10" numFmtId="0" xfId="0" applyAlignment="1" applyBorder="1" applyFont="1">
      <alignment horizontal="center" shrinkToFit="0" wrapText="1"/>
    </xf>
    <xf borderId="29" fillId="0" fontId="2" numFmtId="0" xfId="0" applyAlignment="1" applyBorder="1" applyFont="1">
      <alignment horizontal="center" shrinkToFit="0" vertical="center" wrapText="1"/>
    </xf>
    <xf borderId="25" fillId="0" fontId="11" numFmtId="0" xfId="0" applyAlignment="1" applyBorder="1" applyFont="1">
      <alignment horizontal="center" shrinkToFit="0" vertical="center" wrapText="1"/>
    </xf>
    <xf borderId="10" fillId="0" fontId="8" numFmtId="0" xfId="0" applyAlignment="1" applyBorder="1" applyFont="1">
      <alignment horizontal="center" shrinkToFit="0" vertical="center" wrapText="1"/>
    </xf>
    <xf borderId="10" fillId="0" fontId="9" numFmtId="0" xfId="0" applyAlignment="1" applyBorder="1" applyFont="1">
      <alignment horizontal="center" readingOrder="0" shrinkToFit="0" vertical="center" wrapText="1"/>
    </xf>
    <xf borderId="30" fillId="0" fontId="2" numFmtId="0" xfId="0" applyAlignment="1" applyBorder="1" applyFont="1">
      <alignment horizontal="center" readingOrder="0" shrinkToFit="0" vertical="center" wrapText="1"/>
    </xf>
    <xf borderId="31" fillId="2" fontId="10" numFmtId="0" xfId="0" applyAlignment="1" applyBorder="1" applyFont="1">
      <alignment horizontal="center" shrinkToFit="0" vertical="center" wrapText="1"/>
    </xf>
    <xf borderId="32" fillId="3" fontId="10" numFmtId="0" xfId="0" applyAlignment="1" applyBorder="1" applyFont="1">
      <alignment horizontal="center" shrinkToFit="0" wrapText="1"/>
    </xf>
    <xf borderId="12" fillId="4" fontId="10" numFmtId="0" xfId="0" applyAlignment="1" applyBorder="1" applyFont="1">
      <alignment horizontal="center" shrinkToFit="0" vertical="center" wrapText="1"/>
    </xf>
    <xf borderId="32" fillId="3" fontId="10" numFmtId="0" xfId="0" applyAlignment="1" applyBorder="1" applyFont="1">
      <alignment horizontal="center" shrinkToFit="0" vertical="center" wrapText="1"/>
    </xf>
    <xf borderId="0" fillId="0" fontId="14" numFmtId="0" xfId="0" applyAlignment="1" applyFont="1">
      <alignment horizontal="center" shrinkToFit="0" vertical="center" wrapText="1"/>
    </xf>
    <xf borderId="13" fillId="0" fontId="2" numFmtId="0" xfId="0" applyAlignment="1" applyBorder="1" applyFont="1">
      <alignment horizontal="center" readingOrder="0" shrinkToFit="0" vertical="center" wrapText="1"/>
    </xf>
    <xf borderId="24" fillId="0" fontId="2" numFmtId="0" xfId="0" applyAlignment="1" applyBorder="1" applyFont="1">
      <alignment horizontal="center" shrinkToFit="0" vertical="center" wrapText="1"/>
    </xf>
    <xf borderId="14" fillId="0" fontId="2" numFmtId="0" xfId="0" applyAlignment="1" applyBorder="1" applyFont="1">
      <alignment horizontal="center" shrinkToFit="0" vertical="center" wrapText="1"/>
    </xf>
    <xf borderId="8" fillId="3" fontId="2" numFmtId="0" xfId="0" applyAlignment="1" applyBorder="1" applyFont="1">
      <alignment horizontal="center" shrinkToFit="0" vertical="center" wrapText="1"/>
    </xf>
    <xf borderId="9" fillId="0" fontId="2" numFmtId="0" xfId="0" applyAlignment="1" applyBorder="1" applyFont="1">
      <alignment horizontal="center" shrinkToFit="0" vertical="center" wrapText="1"/>
    </xf>
    <xf borderId="13" fillId="3" fontId="2" numFmtId="0" xfId="0" applyAlignment="1" applyBorder="1" applyFont="1">
      <alignment horizontal="center" shrinkToFit="0" vertical="center" wrapText="1"/>
    </xf>
    <xf borderId="19" fillId="0" fontId="2" numFmtId="0" xfId="0" applyAlignment="1" applyBorder="1" applyFont="1">
      <alignment horizontal="center" shrinkToFit="0" vertical="center" wrapText="1"/>
    </xf>
    <xf borderId="33" fillId="0" fontId="2" numFmtId="0" xfId="0" applyAlignment="1" applyBorder="1" applyFont="1">
      <alignment horizontal="center" shrinkToFit="0" vertical="center" wrapText="1"/>
    </xf>
    <xf borderId="34" fillId="3" fontId="2" numFmtId="0" xfId="0" applyAlignment="1" applyBorder="1" applyFont="1">
      <alignment horizontal="center" shrinkToFit="0" vertical="center" wrapText="1"/>
    </xf>
    <xf borderId="10" fillId="0" fontId="9" numFmtId="0" xfId="0" applyAlignment="1" applyBorder="1" applyFont="1">
      <alignment horizontal="center" shrinkToFit="0" vertical="center" wrapText="1"/>
    </xf>
    <xf borderId="30" fillId="0" fontId="2" numFmtId="0" xfId="0" applyAlignment="1" applyBorder="1" applyFont="1">
      <alignment horizontal="center" shrinkToFit="0" vertical="center" wrapText="1"/>
    </xf>
    <xf borderId="32" fillId="3" fontId="2" numFmtId="0" xfId="0" applyAlignment="1" applyBorder="1" applyFont="1">
      <alignment horizontal="center" shrinkToFit="0" wrapText="1"/>
    </xf>
    <xf borderId="35" fillId="2" fontId="12" numFmtId="0" xfId="0" applyAlignment="1" applyBorder="1" applyFont="1">
      <alignment horizontal="center" vertical="center"/>
    </xf>
    <xf borderId="7" fillId="0" fontId="2" numFmtId="0" xfId="0" applyAlignment="1" applyBorder="1" applyFont="1">
      <alignment horizontal="center" shrinkToFit="0" vertical="center" wrapText="1"/>
    </xf>
    <xf borderId="36" fillId="2" fontId="12" numFmtId="0" xfId="0" applyAlignment="1" applyBorder="1" applyFont="1">
      <alignment horizontal="center" vertical="center"/>
    </xf>
    <xf borderId="37" fillId="0" fontId="1" numFmtId="0" xfId="0" applyBorder="1" applyFont="1"/>
    <xf borderId="6" fillId="0" fontId="9" numFmtId="0" xfId="0" applyAlignment="1" applyBorder="1" applyFont="1">
      <alignment horizontal="center" vertical="center"/>
    </xf>
    <xf borderId="38" fillId="0" fontId="2" numFmtId="0" xfId="0" applyAlignment="1" applyBorder="1" applyFont="1">
      <alignment horizontal="center" vertical="center"/>
    </xf>
    <xf borderId="9" fillId="0" fontId="2" numFmtId="0" xfId="0" applyAlignment="1" applyBorder="1" applyFont="1">
      <alignment horizontal="center" vertical="center"/>
    </xf>
    <xf borderId="39" fillId="0" fontId="2" numFmtId="0" xfId="0" applyAlignment="1" applyBorder="1" applyFont="1">
      <alignment horizontal="center" vertical="center"/>
    </xf>
    <xf borderId="14" fillId="0" fontId="2" numFmtId="0" xfId="0" applyAlignment="1" applyBorder="1" applyFont="1">
      <alignment horizontal="center" vertical="center"/>
    </xf>
    <xf borderId="40" fillId="0" fontId="3" numFmtId="0" xfId="0" applyBorder="1" applyFont="1"/>
    <xf borderId="12" fillId="0" fontId="2" numFmtId="0" xfId="0" applyAlignment="1" applyBorder="1" applyFont="1">
      <alignment horizontal="center" shrinkToFit="0" vertical="center" wrapText="1"/>
    </xf>
    <xf borderId="41" fillId="0" fontId="9" numFmtId="0" xfId="0" applyAlignment="1" applyBorder="1" applyFont="1">
      <alignment horizontal="center" vertical="center"/>
    </xf>
    <xf borderId="7" fillId="0" fontId="2" numFmtId="0" xfId="0" applyAlignment="1" applyBorder="1" applyFont="1">
      <alignment horizontal="center" vertical="center"/>
    </xf>
    <xf borderId="42" fillId="0" fontId="2" numFmtId="0" xfId="0" applyAlignment="1" applyBorder="1" applyFont="1">
      <alignment horizontal="center" vertical="center"/>
    </xf>
    <xf borderId="43" fillId="0" fontId="2" numFmtId="0" xfId="0" applyAlignment="1" applyBorder="1" applyFont="1">
      <alignment horizontal="center" shrinkToFit="0" vertical="center" wrapText="1"/>
    </xf>
    <xf borderId="44" fillId="0" fontId="3" numFmtId="0" xfId="0" applyBorder="1" applyFont="1"/>
    <xf borderId="12" fillId="0" fontId="2" numFmtId="0" xfId="0" applyAlignment="1" applyBorder="1" applyFont="1">
      <alignment horizontal="center" vertical="center"/>
    </xf>
    <xf borderId="45" fillId="0" fontId="2" numFmtId="0" xfId="0" applyAlignment="1" applyBorder="1" applyFont="1">
      <alignment horizontal="center" vertical="center"/>
    </xf>
    <xf borderId="46" fillId="0" fontId="2" numFmtId="0" xfId="0" applyAlignment="1" applyBorder="1" applyFont="1">
      <alignment horizontal="center" shrinkToFit="0" vertical="center" wrapText="1"/>
    </xf>
    <xf borderId="47" fillId="0" fontId="2" numFmtId="0" xfId="0" applyAlignment="1" applyBorder="1" applyFont="1">
      <alignment horizontal="center" shrinkToFit="0" vertical="center" wrapText="1"/>
    </xf>
    <xf borderId="0" fillId="0" fontId="2" numFmtId="0" xfId="0" applyAlignment="1" applyFont="1">
      <alignment horizontal="center" vertical="center"/>
    </xf>
    <xf borderId="42" fillId="0" fontId="2" numFmtId="0" xfId="0" applyAlignment="1" applyBorder="1" applyFont="1">
      <alignment horizontal="center" shrinkToFit="0" vertical="center" wrapText="1"/>
    </xf>
    <xf borderId="48" fillId="0" fontId="2" numFmtId="0" xfId="0" applyAlignment="1" applyBorder="1" applyFont="1">
      <alignment horizontal="center" shrinkToFit="0" vertical="center" wrapText="1"/>
    </xf>
    <xf borderId="49" fillId="0" fontId="2" numFmtId="0" xfId="0" applyAlignment="1" applyBorder="1" applyFont="1">
      <alignment horizontal="center" vertical="center"/>
    </xf>
    <xf borderId="9" fillId="0" fontId="14" numFmtId="0" xfId="0" applyAlignment="1" applyBorder="1" applyFont="1">
      <alignment horizontal="center" readingOrder="0" shrinkToFit="0" vertical="center" wrapText="1"/>
    </xf>
    <xf borderId="0" fillId="0" fontId="6" numFmtId="0" xfId="0" applyAlignment="1" applyFont="1">
      <alignment horizontal="center" shrinkToFit="0" wrapText="1"/>
    </xf>
    <xf borderId="0" fillId="0" fontId="1" numFmtId="0" xfId="0" applyAlignment="1" applyFont="1">
      <alignment horizontal="center" shrinkToFit="0" wrapText="1"/>
    </xf>
    <xf borderId="0" fillId="0" fontId="7" numFmtId="0" xfId="0" applyAlignment="1" applyFont="1">
      <alignment horizontal="center" shrinkToFit="0" wrapText="1"/>
    </xf>
    <xf borderId="14" fillId="0" fontId="14" numFmtId="0" xfId="0" applyAlignment="1" applyBorder="1" applyFont="1">
      <alignment horizontal="center" readingOrder="0" shrinkToFit="0" vertical="center" wrapText="1"/>
    </xf>
    <xf borderId="19" fillId="0" fontId="14" numFmtId="0" xfId="0" applyAlignment="1" applyBorder="1" applyFont="1">
      <alignment horizontal="center" readingOrder="0" shrinkToFit="0" vertical="center" wrapText="1"/>
    </xf>
    <xf borderId="20" fillId="0" fontId="1" numFmtId="0" xfId="0" applyAlignment="1" applyBorder="1" applyFont="1">
      <alignment horizontal="center" shrinkToFit="0" vertical="center" wrapText="1"/>
    </xf>
    <xf borderId="21" fillId="3" fontId="1" numFmtId="0" xfId="0" applyAlignment="1" applyBorder="1" applyFont="1">
      <alignment horizontal="center" shrinkToFit="0" vertical="center" wrapText="1"/>
    </xf>
    <xf borderId="23" fillId="0" fontId="2" numFmtId="0" xfId="0" applyAlignment="1" applyBorder="1" applyFont="1">
      <alignment horizontal="center" readingOrder="0" shrinkToFit="0" vertical="center" wrapText="1"/>
    </xf>
    <xf borderId="24" fillId="0" fontId="14" numFmtId="0" xfId="0" applyAlignment="1" applyBorder="1" applyFont="1">
      <alignment horizontal="center" readingOrder="0" shrinkToFit="0" vertical="center" wrapText="1"/>
    </xf>
    <xf borderId="25" fillId="0" fontId="6" numFmtId="0" xfId="0" applyAlignment="1" applyBorder="1" applyFont="1">
      <alignment horizontal="center" shrinkToFit="0" wrapText="1"/>
    </xf>
    <xf borderId="28" fillId="3" fontId="7" numFmtId="0" xfId="0" applyAlignment="1" applyBorder="1" applyFont="1">
      <alignment horizontal="center" shrinkToFit="0" wrapText="1"/>
    </xf>
    <xf borderId="29" fillId="0" fontId="2" numFmtId="0" xfId="0" applyAlignment="1" applyBorder="1" applyFont="1">
      <alignment horizontal="center" readingOrder="0" shrinkToFit="0" vertical="center" wrapText="1"/>
    </xf>
    <xf borderId="15" fillId="0" fontId="11" numFmtId="0" xfId="0" applyAlignment="1" applyBorder="1" applyFont="1">
      <alignment horizontal="center" shrinkToFit="0" vertical="center" wrapText="1"/>
    </xf>
    <xf borderId="25" fillId="0" fontId="1" numFmtId="0" xfId="0" applyAlignment="1" applyBorder="1" applyFont="1">
      <alignment horizontal="center" shrinkToFit="0" vertical="center" wrapText="1"/>
    </xf>
    <xf borderId="15" fillId="0" fontId="2" numFmtId="0" xfId="0" applyAlignment="1" applyBorder="1" applyFont="1">
      <alignment horizontal="center" readingOrder="0" shrinkToFit="0" vertical="center" wrapText="1"/>
    </xf>
    <xf borderId="30" fillId="0" fontId="14" numFmtId="0" xfId="0" applyAlignment="1" applyBorder="1" applyFont="1">
      <alignment horizontal="center" readingOrder="0" shrinkToFit="0" vertical="center" wrapText="1"/>
    </xf>
    <xf borderId="32" fillId="3" fontId="7" numFmtId="0" xfId="0" applyAlignment="1" applyBorder="1" applyFont="1">
      <alignment horizontal="center" shrinkToFit="0" wrapText="1"/>
    </xf>
    <xf borderId="2" fillId="5" fontId="8" numFmtId="0" xfId="0" applyAlignment="1" applyBorder="1" applyFill="1" applyFont="1">
      <alignment horizontal="center" vertical="center"/>
    </xf>
    <xf borderId="50" fillId="0" fontId="2" numFmtId="0" xfId="0" applyAlignment="1" applyBorder="1" applyFont="1">
      <alignment horizontal="center" vertical="center"/>
    </xf>
    <xf borderId="50" fillId="0" fontId="3" numFmtId="0" xfId="0" applyBorder="1" applyFont="1"/>
    <xf borderId="5" fillId="0" fontId="2" numFmtId="16" xfId="0" applyAlignment="1" applyBorder="1" applyFont="1" applyNumberFormat="1">
      <alignment horizontal="center" vertical="center"/>
    </xf>
    <xf borderId="2" fillId="5" fontId="2" numFmtId="0" xfId="0" applyAlignment="1" applyBorder="1" applyFont="1">
      <alignment horizontal="center" vertical="center"/>
    </xf>
    <xf borderId="6" fillId="0" fontId="2" numFmtId="0" xfId="0" applyAlignment="1" applyBorder="1" applyFont="1">
      <alignment horizontal="center" readingOrder="0" vertical="center"/>
    </xf>
    <xf borderId="38" fillId="0" fontId="2" numFmtId="0" xfId="0" applyAlignment="1" applyBorder="1" applyFont="1">
      <alignment horizontal="center" readingOrder="0" vertical="center"/>
    </xf>
    <xf borderId="9" fillId="0" fontId="2" numFmtId="0" xfId="0" applyAlignment="1" applyBorder="1" applyFont="1">
      <alignment horizontal="center" readingOrder="0" vertical="center"/>
    </xf>
    <xf borderId="39" fillId="0" fontId="2" numFmtId="0" xfId="0" applyAlignment="1" applyBorder="1" applyFont="1">
      <alignment horizontal="center" readingOrder="0" vertical="center"/>
    </xf>
    <xf borderId="14" fillId="0" fontId="2" numFmtId="0" xfId="0" applyAlignment="1" applyBorder="1" applyFont="1">
      <alignment horizontal="center" readingOrder="0" vertical="center"/>
    </xf>
    <xf borderId="37" fillId="0" fontId="3" numFmtId="0" xfId="0" applyBorder="1" applyFont="1"/>
    <xf borderId="6" fillId="0" fontId="2" numFmtId="0" xfId="0" applyAlignment="1" applyBorder="1" applyFont="1">
      <alignment horizontal="center" vertical="center"/>
    </xf>
    <xf borderId="0" fillId="0" fontId="1" numFmtId="0" xfId="0" applyFont="1"/>
    <xf borderId="51" fillId="0" fontId="15" numFmtId="0" xfId="0" applyAlignment="1" applyBorder="1" applyFont="1">
      <alignment horizontal="left" vertical="center"/>
    </xf>
    <xf borderId="52" fillId="0" fontId="15" numFmtId="0" xfId="0" applyAlignment="1" applyBorder="1" applyFont="1">
      <alignment horizontal="left" vertical="center"/>
    </xf>
    <xf borderId="53" fillId="0" fontId="15" numFmtId="0" xfId="0" applyAlignment="1" applyBorder="1" applyFont="1">
      <alignment horizontal="left" vertical="center"/>
    </xf>
    <xf borderId="54" fillId="0" fontId="15" numFmtId="0" xfId="0" applyAlignment="1" applyBorder="1" applyFont="1">
      <alignment vertical="center"/>
    </xf>
    <xf borderId="55" fillId="0" fontId="16" numFmtId="0" xfId="0" applyAlignment="1" applyBorder="1" applyFont="1">
      <alignment vertical="center"/>
    </xf>
    <xf borderId="56" fillId="0" fontId="15" numFmtId="0" xfId="0" applyAlignment="1" applyBorder="1" applyFont="1">
      <alignment vertical="center"/>
    </xf>
    <xf borderId="57" fillId="0" fontId="15" numFmtId="0" xfId="0" applyAlignment="1" applyBorder="1" applyFont="1">
      <alignment vertical="center"/>
    </xf>
  </cellXfs>
  <cellStyles count="1">
    <cellStyle xfId="0" name="Normal" builtinId="0"/>
  </cellStyles>
  <dxfs count="6">
    <dxf>
      <font/>
      <fill>
        <patternFill patternType="solid">
          <fgColor rgb="FF92D050"/>
          <bgColor rgb="FF92D050"/>
        </patternFill>
      </fill>
      <border/>
    </dxf>
    <dxf>
      <font/>
      <fill>
        <patternFill patternType="solid">
          <fgColor rgb="FFBFBFBF"/>
          <bgColor rgb="FFBFBFBF"/>
        </patternFill>
      </fill>
      <border/>
    </dxf>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LISTE DES INSCRITS-style">
      <tableStyleElement dxfId="3" type="headerRow"/>
      <tableStyleElement dxfId="4" type="firstRowStripe"/>
      <tableStyleElement dxfId="5"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F25" displayName="Table_1" name="Table_1" id="1">
  <tableColumns count="6">
    <tableColumn name="CLUB" id="1"/>
    <tableColumn name="EQUIPE N°1" id="2"/>
    <tableColumn name="EQUIPE N°2" id="3"/>
    <tableColumn name="EQUIPE N°3" id="4"/>
    <tableColumn name="EQUIPE N°4" id="5"/>
    <tableColumn name="EQUIPE N°5" id="6"/>
  </tableColumns>
  <tableStyleInfo name="LISTE DES INSCRIT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showGridLines="0" workbookViewId="0"/>
  </sheetViews>
  <sheetFormatPr customHeight="1" defaultColWidth="12.63" defaultRowHeight="15.0"/>
  <cols>
    <col customWidth="1" min="1" max="1" width="5.63"/>
    <col customWidth="1" min="2" max="2" width="6.0"/>
    <col customWidth="1" min="3" max="3" width="3.63"/>
    <col customWidth="1" min="4" max="4" width="27.38"/>
    <col customWidth="1" min="5" max="5" width="6.38"/>
    <col customWidth="1" min="6" max="6" width="4.63"/>
    <col customWidth="1" min="7" max="7" width="6.0"/>
    <col customWidth="1" min="8" max="8" width="1.88"/>
    <col customWidth="1" min="9" max="9" width="27.38"/>
    <col customWidth="1" min="10" max="10" width="6.5"/>
    <col customWidth="1" min="11" max="11" width="4.63"/>
    <col customWidth="1" min="12" max="12" width="6.13"/>
    <col customWidth="1" min="13" max="13" width="27.38"/>
    <col customWidth="1" min="14" max="14" width="6.5"/>
    <col customWidth="1" min="15" max="26" width="11.5"/>
  </cols>
  <sheetData>
    <row r="1" ht="31.5" customHeight="1">
      <c r="A1" s="1"/>
      <c r="B1" s="2" t="s">
        <v>0</v>
      </c>
      <c r="K1" s="3"/>
      <c r="L1" s="4" t="s">
        <v>1</v>
      </c>
      <c r="M1" s="5"/>
      <c r="N1" s="6"/>
      <c r="O1" s="1"/>
      <c r="P1" s="1"/>
      <c r="Q1" s="1"/>
      <c r="R1" s="1"/>
      <c r="S1" s="1"/>
      <c r="T1" s="1"/>
      <c r="U1" s="1"/>
      <c r="V1" s="1"/>
      <c r="W1" s="1"/>
      <c r="X1" s="1"/>
      <c r="Y1" s="1"/>
      <c r="Z1" s="1"/>
    </row>
    <row r="2" ht="31.5" customHeight="1">
      <c r="A2" s="1"/>
      <c r="B2" s="7" t="s">
        <v>2</v>
      </c>
      <c r="C2" s="8"/>
      <c r="D2" s="8"/>
      <c r="E2" s="8"/>
      <c r="F2" s="8"/>
      <c r="G2" s="8"/>
      <c r="H2" s="8"/>
      <c r="I2" s="8"/>
      <c r="J2" s="8"/>
      <c r="K2" s="8"/>
      <c r="L2" s="9">
        <v>46151.0</v>
      </c>
      <c r="M2" s="8"/>
      <c r="N2" s="8"/>
      <c r="O2" s="1"/>
      <c r="P2" s="1"/>
      <c r="Q2" s="1"/>
      <c r="R2" s="1"/>
      <c r="S2" s="1"/>
      <c r="T2" s="1"/>
      <c r="U2" s="1"/>
      <c r="V2" s="1"/>
      <c r="W2" s="1"/>
      <c r="X2" s="1"/>
      <c r="Y2" s="1"/>
      <c r="Z2" s="1"/>
    </row>
    <row r="3" ht="15.0" customHeight="1">
      <c r="A3" s="1"/>
      <c r="B3" s="1"/>
      <c r="C3" s="1"/>
      <c r="D3" s="1"/>
      <c r="E3" s="1"/>
      <c r="F3" s="1"/>
      <c r="G3" s="1"/>
      <c r="H3" s="1"/>
      <c r="I3" s="1"/>
      <c r="J3" s="1"/>
      <c r="K3" s="1"/>
      <c r="L3" s="1"/>
      <c r="M3" s="1"/>
      <c r="N3" s="1"/>
      <c r="O3" s="1"/>
      <c r="P3" s="1"/>
      <c r="Q3" s="1"/>
      <c r="R3" s="1"/>
      <c r="S3" s="1"/>
      <c r="T3" s="1"/>
      <c r="U3" s="1"/>
      <c r="V3" s="1"/>
      <c r="W3" s="1"/>
      <c r="X3" s="1"/>
      <c r="Y3" s="1"/>
      <c r="Z3" s="1"/>
    </row>
    <row r="4" ht="25.5" customHeight="1">
      <c r="A4" s="1"/>
      <c r="B4" s="10" t="s">
        <v>3</v>
      </c>
      <c r="C4" s="5"/>
      <c r="D4" s="5"/>
      <c r="E4" s="6"/>
      <c r="F4" s="1"/>
      <c r="G4" s="10" t="s">
        <v>4</v>
      </c>
      <c r="H4" s="5"/>
      <c r="I4" s="5"/>
      <c r="J4" s="6"/>
      <c r="K4" s="1"/>
      <c r="L4" s="10" t="s">
        <v>5</v>
      </c>
      <c r="M4" s="5"/>
      <c r="N4" s="6"/>
      <c r="O4" s="1"/>
      <c r="P4" s="1"/>
      <c r="Q4" s="1"/>
      <c r="R4" s="1"/>
      <c r="S4" s="1"/>
      <c r="T4" s="1"/>
      <c r="U4" s="1"/>
      <c r="V4" s="1"/>
      <c r="W4" s="1"/>
      <c r="X4" s="1"/>
      <c r="Y4" s="1"/>
      <c r="Z4" s="1"/>
    </row>
    <row r="5" ht="12.0" customHeight="1">
      <c r="A5" s="1"/>
      <c r="B5" s="2"/>
      <c r="C5" s="2"/>
      <c r="D5" s="2"/>
      <c r="E5" s="2"/>
      <c r="F5" s="1"/>
      <c r="G5" s="2"/>
      <c r="H5" s="2"/>
      <c r="I5" s="2"/>
      <c r="J5" s="2"/>
      <c r="K5" s="1"/>
      <c r="L5" s="2"/>
      <c r="M5" s="2"/>
      <c r="N5" s="2"/>
      <c r="O5" s="1"/>
      <c r="P5" s="1"/>
      <c r="Q5" s="1"/>
      <c r="R5" s="1"/>
      <c r="S5" s="1"/>
      <c r="T5" s="1"/>
      <c r="U5" s="1"/>
      <c r="V5" s="1"/>
      <c r="W5" s="1"/>
      <c r="X5" s="1"/>
      <c r="Y5" s="1"/>
      <c r="Z5" s="1"/>
    </row>
    <row r="6" ht="15.0" customHeight="1">
      <c r="A6" s="11" t="s">
        <v>6</v>
      </c>
      <c r="B6" s="11" t="s">
        <v>7</v>
      </c>
      <c r="C6" s="11"/>
      <c r="D6" s="12" t="s">
        <v>8</v>
      </c>
      <c r="E6" s="12" t="s">
        <v>9</v>
      </c>
      <c r="F6" s="11"/>
      <c r="G6" s="11" t="s">
        <v>7</v>
      </c>
      <c r="H6" s="11"/>
      <c r="I6" s="12" t="s">
        <v>8</v>
      </c>
      <c r="J6" s="12" t="s">
        <v>9</v>
      </c>
      <c r="K6" s="1"/>
      <c r="L6" s="11" t="s">
        <v>7</v>
      </c>
      <c r="M6" s="12" t="s">
        <v>8</v>
      </c>
      <c r="N6" s="12" t="s">
        <v>9</v>
      </c>
      <c r="O6" s="1"/>
      <c r="P6" s="1"/>
      <c r="Q6" s="1"/>
      <c r="R6" s="1"/>
      <c r="S6" s="1"/>
      <c r="T6" s="1"/>
      <c r="U6" s="1"/>
      <c r="V6" s="1"/>
      <c r="W6" s="1"/>
      <c r="X6" s="1"/>
      <c r="Y6" s="1"/>
      <c r="Z6" s="1"/>
    </row>
    <row r="7" ht="24.75" customHeight="1">
      <c r="A7" s="13">
        <v>1.0</v>
      </c>
      <c r="B7" s="14" t="s">
        <v>10</v>
      </c>
      <c r="C7" s="15" t="s">
        <v>11</v>
      </c>
      <c r="D7" s="16" t="s">
        <v>12</v>
      </c>
      <c r="E7" s="17">
        <v>13.0</v>
      </c>
      <c r="F7" s="18"/>
      <c r="G7" s="14">
        <v>8.0</v>
      </c>
      <c r="H7" s="15"/>
      <c r="I7" s="16" t="str">
        <f>IF((E7=""),"",IF((E7&gt;E8),D7,D8))</f>
        <v>QUANTY Monique</v>
      </c>
      <c r="J7" s="17">
        <v>9.0</v>
      </c>
      <c r="K7" s="19"/>
      <c r="L7" s="20"/>
      <c r="M7" s="21"/>
      <c r="N7" s="22"/>
      <c r="O7" s="1"/>
      <c r="P7" s="1"/>
      <c r="Q7" s="1"/>
      <c r="R7" s="1"/>
      <c r="S7" s="1"/>
      <c r="T7" s="1"/>
      <c r="U7" s="1"/>
      <c r="V7" s="1"/>
      <c r="W7" s="1"/>
      <c r="X7" s="1"/>
      <c r="Y7" s="1"/>
      <c r="Z7" s="1"/>
    </row>
    <row r="8" ht="24.75" customHeight="1">
      <c r="A8" s="23"/>
      <c r="B8" s="24"/>
      <c r="C8" s="25" t="s">
        <v>13</v>
      </c>
      <c r="D8" s="26" t="s">
        <v>14</v>
      </c>
      <c r="E8" s="27">
        <v>7.0</v>
      </c>
      <c r="F8" s="18"/>
      <c r="G8" s="24"/>
      <c r="H8" s="25"/>
      <c r="I8" s="28" t="str">
        <f>IF((E9=""),"",IF((E9&gt;E10),D9,D10))</f>
        <v>HILDENBRAND Agnes</v>
      </c>
      <c r="J8" s="27">
        <v>8.0</v>
      </c>
      <c r="K8" s="19"/>
      <c r="L8" s="14">
        <v>4.0</v>
      </c>
      <c r="M8" s="29" t="str">
        <f>IF((J7=""),"",IF((J7&gt;J8),I8,I7))</f>
        <v>HILDENBRAND Agnes</v>
      </c>
      <c r="N8" s="30">
        <v>8.0</v>
      </c>
      <c r="O8" s="1"/>
      <c r="P8" s="1"/>
      <c r="Q8" s="1"/>
      <c r="R8" s="1"/>
      <c r="S8" s="1"/>
      <c r="T8" s="1"/>
      <c r="U8" s="1"/>
      <c r="V8" s="1"/>
      <c r="W8" s="1"/>
      <c r="X8" s="1"/>
      <c r="Y8" s="1"/>
      <c r="Z8" s="1"/>
    </row>
    <row r="9" ht="24.75" customHeight="1">
      <c r="A9" s="23"/>
      <c r="B9" s="14">
        <v>1.0</v>
      </c>
      <c r="C9" s="15" t="s">
        <v>15</v>
      </c>
      <c r="D9" s="31" t="s">
        <v>16</v>
      </c>
      <c r="E9" s="17">
        <v>13.0</v>
      </c>
      <c r="F9" s="18"/>
      <c r="G9" s="32"/>
      <c r="H9" s="33"/>
      <c r="I9" s="16" t="str">
        <f>IF((E7=""),"",IF((E7&gt;E8),D8,D7))</f>
        <v>OFFICE</v>
      </c>
      <c r="J9" s="17">
        <v>7.0</v>
      </c>
      <c r="K9" s="19"/>
      <c r="L9" s="24"/>
      <c r="M9" s="34" t="str">
        <f>IF((J9=""),"",IF((J9&gt;J10),I9,I10))</f>
        <v>LAURENCON Michelle</v>
      </c>
      <c r="N9" s="35">
        <v>5.0</v>
      </c>
      <c r="O9" s="1"/>
      <c r="P9" s="1"/>
      <c r="Q9" s="1"/>
      <c r="R9" s="1"/>
      <c r="S9" s="1"/>
      <c r="T9" s="1"/>
      <c r="U9" s="1"/>
      <c r="V9" s="1"/>
      <c r="W9" s="1"/>
      <c r="X9" s="1"/>
      <c r="Y9" s="1"/>
      <c r="Z9" s="1"/>
    </row>
    <row r="10" ht="24.75" customHeight="1">
      <c r="A10" s="36"/>
      <c r="B10" s="36"/>
      <c r="C10" s="37" t="s">
        <v>17</v>
      </c>
      <c r="D10" s="38" t="s">
        <v>18</v>
      </c>
      <c r="E10" s="39">
        <v>12.0</v>
      </c>
      <c r="F10" s="40"/>
      <c r="G10" s="36"/>
      <c r="H10" s="41"/>
      <c r="I10" s="42" t="str">
        <f>IF((E9=""),"",IF((E9&gt;E10),D10,D9))</f>
        <v>LAURENCON Michelle</v>
      </c>
      <c r="J10" s="39">
        <v>13.0</v>
      </c>
      <c r="K10" s="40"/>
      <c r="L10" s="43"/>
      <c r="M10" s="44"/>
      <c r="N10" s="45"/>
      <c r="O10" s="1"/>
      <c r="P10" s="1"/>
      <c r="Q10" s="1"/>
      <c r="R10" s="1"/>
      <c r="S10" s="1"/>
      <c r="T10" s="1"/>
      <c r="U10" s="1"/>
      <c r="V10" s="1"/>
      <c r="W10" s="1"/>
      <c r="X10" s="1"/>
      <c r="Y10" s="1"/>
      <c r="Z10" s="1"/>
    </row>
    <row r="11" ht="24.75" customHeight="1">
      <c r="A11" s="46">
        <v>2.0</v>
      </c>
      <c r="B11" s="47">
        <v>2.0</v>
      </c>
      <c r="C11" s="15" t="s">
        <v>11</v>
      </c>
      <c r="D11" s="48" t="s">
        <v>19</v>
      </c>
      <c r="E11" s="49">
        <v>6.0</v>
      </c>
      <c r="F11" s="50"/>
      <c r="G11" s="51">
        <v>7.0</v>
      </c>
      <c r="H11" s="52"/>
      <c r="I11" s="28" t="str">
        <f>IF((E11=""),"",IF((E11&gt;E12),D11,D12))</f>
        <v>ROURE Sabine</v>
      </c>
      <c r="J11" s="49">
        <v>13.0</v>
      </c>
      <c r="K11" s="50"/>
      <c r="L11" s="53"/>
      <c r="M11" s="54"/>
      <c r="N11" s="55"/>
      <c r="O11" s="1"/>
      <c r="P11" s="1"/>
      <c r="Q11" s="1"/>
      <c r="R11" s="1"/>
      <c r="S11" s="1"/>
      <c r="T11" s="1"/>
      <c r="U11" s="1"/>
      <c r="V11" s="1"/>
      <c r="W11" s="1"/>
      <c r="X11" s="1"/>
      <c r="Y11" s="1"/>
      <c r="Z11" s="1"/>
    </row>
    <row r="12" ht="24.75" customHeight="1">
      <c r="A12" s="23"/>
      <c r="B12" s="24"/>
      <c r="C12" s="25" t="s">
        <v>13</v>
      </c>
      <c r="D12" s="26" t="s">
        <v>20</v>
      </c>
      <c r="E12" s="27">
        <v>13.0</v>
      </c>
      <c r="F12" s="18"/>
      <c r="G12" s="24"/>
      <c r="H12" s="25"/>
      <c r="I12" s="28" t="str">
        <f>IF((E13=""),"",IF((E13&gt;E14),D13,D14))</f>
        <v>MEZONNIER Huguette</v>
      </c>
      <c r="J12" s="27">
        <v>3.0</v>
      </c>
      <c r="K12" s="19"/>
      <c r="L12" s="14">
        <v>5.0</v>
      </c>
      <c r="M12" s="29" t="str">
        <f>IF((J11=""),"",IF((J11&gt;J12),I12,I11))</f>
        <v>MEZONNIER Huguette</v>
      </c>
      <c r="N12" s="30">
        <v>11.0</v>
      </c>
      <c r="O12" s="1"/>
      <c r="P12" s="1"/>
      <c r="Q12" s="1"/>
      <c r="R12" s="1"/>
      <c r="S12" s="1"/>
      <c r="T12" s="1"/>
      <c r="U12" s="1"/>
      <c r="V12" s="1"/>
      <c r="W12" s="1"/>
      <c r="X12" s="1"/>
      <c r="Y12" s="1"/>
      <c r="Z12" s="1"/>
    </row>
    <row r="13" ht="24.75" customHeight="1">
      <c r="A13" s="23"/>
      <c r="B13" s="14">
        <v>3.0</v>
      </c>
      <c r="C13" s="15" t="s">
        <v>15</v>
      </c>
      <c r="D13" s="16" t="s">
        <v>21</v>
      </c>
      <c r="E13" s="17">
        <v>8.0</v>
      </c>
      <c r="F13" s="18"/>
      <c r="G13" s="14">
        <v>6.0</v>
      </c>
      <c r="H13" s="33"/>
      <c r="I13" s="16" t="str">
        <f>IF((E11=""),"",IF((E11&gt;E12),D12,D11))</f>
        <v>COLBACH Chantal</v>
      </c>
      <c r="J13" s="17">
        <v>13.0</v>
      </c>
      <c r="K13" s="19"/>
      <c r="L13" s="24"/>
      <c r="M13" s="34" t="str">
        <f>IF((J13=""),"",IF((J13&gt;J14),I13,I14))</f>
        <v>COLBACH Chantal</v>
      </c>
      <c r="N13" s="35">
        <v>10.0</v>
      </c>
      <c r="O13" s="1"/>
      <c r="P13" s="1"/>
      <c r="Q13" s="1"/>
      <c r="R13" s="1"/>
      <c r="S13" s="1"/>
      <c r="T13" s="1"/>
      <c r="U13" s="1"/>
      <c r="V13" s="1"/>
      <c r="W13" s="1"/>
      <c r="X13" s="1"/>
      <c r="Y13" s="1"/>
      <c r="Z13" s="1"/>
    </row>
    <row r="14" ht="24.75" customHeight="1">
      <c r="A14" s="36"/>
      <c r="B14" s="36"/>
      <c r="C14" s="37" t="s">
        <v>17</v>
      </c>
      <c r="D14" s="42" t="s">
        <v>22</v>
      </c>
      <c r="E14" s="39">
        <v>9.0</v>
      </c>
      <c r="F14" s="40"/>
      <c r="G14" s="36"/>
      <c r="H14" s="41"/>
      <c r="I14" s="42" t="str">
        <f>IF((E13=""),"",IF((E13&gt;E14),D14,D13))</f>
        <v>CIVET Martine</v>
      </c>
      <c r="J14" s="39">
        <v>7.0</v>
      </c>
      <c r="K14" s="43"/>
      <c r="L14" s="43"/>
      <c r="M14" s="44"/>
      <c r="N14" s="45"/>
      <c r="O14" s="1"/>
      <c r="P14" s="1"/>
      <c r="Q14" s="1"/>
      <c r="R14" s="1"/>
      <c r="S14" s="1"/>
      <c r="T14" s="1"/>
      <c r="U14" s="1"/>
      <c r="V14" s="1"/>
      <c r="W14" s="1"/>
      <c r="X14" s="1"/>
      <c r="Y14" s="1"/>
      <c r="Z14" s="1"/>
    </row>
    <row r="15" ht="24.75" customHeight="1">
      <c r="A15" s="46">
        <v>3.0</v>
      </c>
      <c r="B15" s="47">
        <v>4.0</v>
      </c>
      <c r="C15" s="15" t="s">
        <v>11</v>
      </c>
      <c r="D15" s="56" t="s">
        <v>23</v>
      </c>
      <c r="E15" s="49">
        <v>13.0</v>
      </c>
      <c r="F15" s="50"/>
      <c r="G15" s="47">
        <v>1.0</v>
      </c>
      <c r="H15" s="52"/>
      <c r="I15" s="28" t="str">
        <f>IF((E15=""),"",IF((E15&gt;E16),D15,D16))</f>
        <v>PAULET Virginie</v>
      </c>
      <c r="J15" s="49">
        <v>13.0</v>
      </c>
      <c r="K15" s="57"/>
      <c r="L15" s="53"/>
      <c r="M15" s="54"/>
      <c r="N15" s="55"/>
      <c r="O15" s="1"/>
      <c r="P15" s="1"/>
      <c r="Q15" s="1"/>
      <c r="R15" s="1"/>
      <c r="S15" s="1"/>
      <c r="T15" s="1"/>
      <c r="U15" s="1"/>
      <c r="V15" s="1"/>
      <c r="W15" s="1"/>
      <c r="X15" s="1"/>
      <c r="Y15" s="1"/>
      <c r="Z15" s="1"/>
    </row>
    <row r="16" ht="24.75" customHeight="1">
      <c r="A16" s="23"/>
      <c r="B16" s="24"/>
      <c r="C16" s="25" t="s">
        <v>13</v>
      </c>
      <c r="D16" s="26" t="s">
        <v>24</v>
      </c>
      <c r="E16" s="27">
        <v>4.0</v>
      </c>
      <c r="F16" s="18"/>
      <c r="G16" s="24"/>
      <c r="H16" s="25"/>
      <c r="I16" s="28" t="str">
        <f>IF((E17=""),"",IF((E17&gt;E18),D17,D18))</f>
        <v>PAUTOT Carine</v>
      </c>
      <c r="J16" s="27">
        <v>5.0</v>
      </c>
      <c r="K16" s="19"/>
      <c r="L16" s="14">
        <v>6.0</v>
      </c>
      <c r="M16" s="29" t="str">
        <f>IF((J15=""),"",IF((J15&gt;J16),I16,I15))</f>
        <v>PAUTOT Carine</v>
      </c>
      <c r="N16" s="30">
        <v>13.0</v>
      </c>
      <c r="O16" s="1"/>
      <c r="P16" s="1"/>
      <c r="Q16" s="1"/>
      <c r="R16" s="1"/>
      <c r="S16" s="1"/>
      <c r="T16" s="1"/>
      <c r="U16" s="1"/>
      <c r="V16" s="1"/>
      <c r="W16" s="1"/>
      <c r="X16" s="1"/>
      <c r="Y16" s="1"/>
      <c r="Z16" s="1"/>
    </row>
    <row r="17" ht="24.75" customHeight="1">
      <c r="A17" s="23"/>
      <c r="B17" s="14">
        <v>5.0</v>
      </c>
      <c r="C17" s="15" t="s">
        <v>15</v>
      </c>
      <c r="D17" s="16" t="s">
        <v>25</v>
      </c>
      <c r="E17" s="17">
        <v>13.0</v>
      </c>
      <c r="F17" s="18"/>
      <c r="G17" s="14">
        <v>2.0</v>
      </c>
      <c r="H17" s="33"/>
      <c r="I17" s="16" t="str">
        <f>IF((E15=""),"",IF((E15&gt;E16),D16,D15))</f>
        <v>BUISSON Joelle</v>
      </c>
      <c r="J17" s="17">
        <v>9.0</v>
      </c>
      <c r="K17" s="19"/>
      <c r="L17" s="24"/>
      <c r="M17" s="34" t="str">
        <f>IF((J17=""),"",IF((J17&gt;J18),I17,I18))</f>
        <v>BUISSON Joelle</v>
      </c>
      <c r="N17" s="35">
        <v>1.0</v>
      </c>
      <c r="O17" s="1"/>
      <c r="P17" s="1"/>
      <c r="Q17" s="1"/>
      <c r="R17" s="1"/>
      <c r="S17" s="1"/>
      <c r="T17" s="1"/>
      <c r="U17" s="1"/>
      <c r="V17" s="1"/>
      <c r="W17" s="1"/>
      <c r="X17" s="1"/>
      <c r="Y17" s="1"/>
      <c r="Z17" s="1"/>
    </row>
    <row r="18" ht="24.75" customHeight="1">
      <c r="A18" s="36"/>
      <c r="B18" s="36"/>
      <c r="C18" s="37" t="s">
        <v>17</v>
      </c>
      <c r="D18" s="42" t="s">
        <v>26</v>
      </c>
      <c r="E18" s="39">
        <v>3.0</v>
      </c>
      <c r="F18" s="40"/>
      <c r="G18" s="36"/>
      <c r="H18" s="41"/>
      <c r="I18" s="42" t="str">
        <f>IF((E17=""),"",IF((E17&gt;E18),D18,D17))</f>
        <v>MARQUET Martine</v>
      </c>
      <c r="J18" s="39">
        <v>6.0</v>
      </c>
      <c r="K18" s="40"/>
      <c r="L18" s="43"/>
      <c r="M18" s="44"/>
      <c r="N18" s="45"/>
      <c r="O18" s="1"/>
      <c r="P18" s="1"/>
      <c r="Q18" s="1"/>
      <c r="R18" s="1"/>
      <c r="S18" s="1"/>
      <c r="T18" s="1"/>
      <c r="U18" s="1"/>
      <c r="V18" s="1"/>
      <c r="W18" s="1"/>
      <c r="X18" s="1"/>
      <c r="Y18" s="1"/>
      <c r="Z18" s="1"/>
    </row>
    <row r="19" ht="24.75" customHeight="1">
      <c r="A19" s="58">
        <v>4.0</v>
      </c>
      <c r="B19" s="59">
        <v>6.0</v>
      </c>
      <c r="C19" s="15" t="s">
        <v>11</v>
      </c>
      <c r="D19" s="28" t="s">
        <v>27</v>
      </c>
      <c r="E19" s="60">
        <v>13.0</v>
      </c>
      <c r="F19" s="18"/>
      <c r="G19" s="59">
        <v>3.0</v>
      </c>
      <c r="H19" s="61"/>
      <c r="I19" s="28" t="str">
        <f>IF((E19=""),"",IF((E19&gt;E20),D19,D20))</f>
        <v>CARDOSO Irene</v>
      </c>
      <c r="J19" s="60">
        <v>8.0</v>
      </c>
      <c r="K19" s="18"/>
      <c r="L19" s="20"/>
      <c r="M19" s="54"/>
      <c r="N19" s="62"/>
      <c r="O19" s="1"/>
      <c r="P19" s="1"/>
      <c r="Q19" s="2"/>
      <c r="R19" s="1"/>
      <c r="S19" s="1"/>
      <c r="T19" s="1"/>
      <c r="U19" s="1"/>
      <c r="V19" s="1"/>
      <c r="W19" s="1"/>
      <c r="X19" s="1"/>
      <c r="Y19" s="1"/>
      <c r="Z19" s="1"/>
    </row>
    <row r="20" ht="24.75" customHeight="1">
      <c r="A20" s="23"/>
      <c r="B20" s="24"/>
      <c r="C20" s="25" t="s">
        <v>13</v>
      </c>
      <c r="D20" s="26" t="s">
        <v>28</v>
      </c>
      <c r="E20" s="27">
        <v>4.0</v>
      </c>
      <c r="F20" s="18"/>
      <c r="G20" s="24"/>
      <c r="H20" s="25"/>
      <c r="I20" s="28" t="str">
        <f>IF((E21=""),"",IF((E21&gt;E22),D21,D22))</f>
        <v>GARBELLOTTO Annick</v>
      </c>
      <c r="J20" s="27">
        <v>9.0</v>
      </c>
      <c r="K20" s="19"/>
      <c r="L20" s="14">
        <v>1.0</v>
      </c>
      <c r="M20" s="29" t="str">
        <f>IF((J19=""),"",IF((J19&gt;J20),I20,I19))</f>
        <v>CARDOSO Irene</v>
      </c>
      <c r="N20" s="30">
        <v>10.0</v>
      </c>
      <c r="O20" s="1"/>
      <c r="P20" s="1"/>
      <c r="Q20" s="1"/>
      <c r="R20" s="1"/>
      <c r="S20" s="1"/>
      <c r="T20" s="1"/>
      <c r="U20" s="1"/>
      <c r="V20" s="1"/>
      <c r="W20" s="1"/>
      <c r="X20" s="1"/>
      <c r="Y20" s="1"/>
      <c r="Z20" s="1"/>
    </row>
    <row r="21" ht="24.75" customHeight="1">
      <c r="A21" s="23"/>
      <c r="B21" s="14" t="s">
        <v>10</v>
      </c>
      <c r="C21" s="15" t="s">
        <v>15</v>
      </c>
      <c r="D21" s="16" t="s">
        <v>14</v>
      </c>
      <c r="E21" s="17">
        <v>7.0</v>
      </c>
      <c r="F21" s="18"/>
      <c r="G21" s="32"/>
      <c r="H21" s="33"/>
      <c r="I21" s="16" t="str">
        <f>IF((E19=""),"",IF((E19&gt;E20),D20,D19))</f>
        <v>NOVE Chantal</v>
      </c>
      <c r="J21" s="17">
        <v>13.0</v>
      </c>
      <c r="K21" s="19"/>
      <c r="L21" s="24"/>
      <c r="M21" s="34" t="str">
        <f>IF((J21=""),"",IF((J21&gt;J22),I21,I22))</f>
        <v>NOVE Chantal</v>
      </c>
      <c r="N21" s="35">
        <v>11.0</v>
      </c>
      <c r="O21" s="1"/>
      <c r="P21" s="1"/>
      <c r="Q21" s="1"/>
      <c r="R21" s="1"/>
      <c r="S21" s="1"/>
      <c r="T21" s="1"/>
      <c r="U21" s="1"/>
      <c r="V21" s="1"/>
      <c r="W21" s="1"/>
      <c r="X21" s="1"/>
      <c r="Y21" s="1"/>
      <c r="Z21" s="1"/>
    </row>
    <row r="22" ht="24.75" customHeight="1">
      <c r="A22" s="24"/>
      <c r="B22" s="24"/>
      <c r="C22" s="37" t="s">
        <v>17</v>
      </c>
      <c r="D22" s="26" t="s">
        <v>29</v>
      </c>
      <c r="E22" s="27">
        <v>13.0</v>
      </c>
      <c r="F22" s="18"/>
      <c r="G22" s="24"/>
      <c r="H22" s="63"/>
      <c r="I22" s="26" t="str">
        <f>IF((E21=""),"",IF((E21&gt;E22),D22,D21))</f>
        <v>OFFICE</v>
      </c>
      <c r="J22" s="27">
        <v>7.0</v>
      </c>
      <c r="K22" s="19"/>
      <c r="L22" s="19"/>
      <c r="M22" s="19"/>
      <c r="N22" s="19"/>
      <c r="O22" s="1"/>
      <c r="P22" s="1"/>
      <c r="Q22" s="1"/>
      <c r="R22" s="1"/>
      <c r="S22" s="1"/>
      <c r="T22" s="1"/>
      <c r="U22" s="1"/>
      <c r="V22" s="1"/>
      <c r="W22" s="1"/>
      <c r="X22" s="1"/>
      <c r="Y22" s="1"/>
      <c r="Z22" s="1"/>
    </row>
    <row r="23" ht="15.0" customHeight="1">
      <c r="A23" s="1"/>
      <c r="B23" s="18"/>
      <c r="C23" s="64"/>
      <c r="D23" s="2"/>
      <c r="E23" s="65"/>
      <c r="F23" s="18"/>
      <c r="G23" s="18"/>
      <c r="H23" s="64"/>
      <c r="I23" s="2"/>
      <c r="J23" s="65"/>
      <c r="K23" s="1"/>
      <c r="L23" s="1"/>
      <c r="M23" s="1"/>
      <c r="N23" s="1"/>
      <c r="O23" s="1"/>
      <c r="P23" s="1"/>
      <c r="Q23" s="1"/>
      <c r="R23" s="1"/>
      <c r="S23" s="1"/>
      <c r="T23" s="1"/>
      <c r="U23" s="1"/>
      <c r="V23" s="1"/>
      <c r="W23" s="1"/>
      <c r="X23" s="1"/>
      <c r="Y23" s="1"/>
      <c r="Z23" s="1"/>
    </row>
    <row r="24" ht="31.5" customHeight="1">
      <c r="A24" s="1"/>
      <c r="B24" s="2" t="s">
        <v>0</v>
      </c>
      <c r="K24" s="3"/>
      <c r="L24" s="4" t="str">
        <f t="shared" ref="L24:L25" si="1">L1</f>
        <v>LA PLAINE</v>
      </c>
      <c r="M24" s="5"/>
      <c r="N24" s="6"/>
      <c r="O24" s="1"/>
      <c r="P24" s="1"/>
      <c r="Q24" s="1"/>
      <c r="R24" s="1"/>
      <c r="S24" s="1"/>
      <c r="T24" s="1"/>
      <c r="U24" s="1"/>
      <c r="V24" s="1"/>
      <c r="W24" s="1"/>
      <c r="X24" s="1"/>
      <c r="Y24" s="1"/>
      <c r="Z24" s="1"/>
    </row>
    <row r="25" ht="31.5" customHeight="1">
      <c r="A25" s="1"/>
      <c r="B25" s="7" t="str">
        <f>B2</f>
        <v>FEDERAL DOUBLES MIXTES M3-M4</v>
      </c>
      <c r="C25" s="8"/>
      <c r="D25" s="8"/>
      <c r="E25" s="8"/>
      <c r="F25" s="8"/>
      <c r="G25" s="8"/>
      <c r="H25" s="8"/>
      <c r="I25" s="8"/>
      <c r="J25" s="8"/>
      <c r="K25" s="8"/>
      <c r="L25" s="9">
        <f t="shared" si="1"/>
        <v>46151</v>
      </c>
      <c r="M25" s="8"/>
      <c r="N25" s="8"/>
      <c r="O25" s="1"/>
      <c r="P25" s="1"/>
      <c r="Q25" s="1"/>
      <c r="R25" s="1"/>
      <c r="S25" s="1"/>
      <c r="T25" s="1"/>
      <c r="U25" s="1"/>
      <c r="V25" s="1"/>
      <c r="W25" s="1"/>
      <c r="X25" s="1"/>
      <c r="Y25" s="1"/>
      <c r="Z25" s="1"/>
    </row>
    <row r="26" ht="15.0"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25.5" customHeight="1">
      <c r="A27" s="1"/>
      <c r="B27" s="10" t="s">
        <v>3</v>
      </c>
      <c r="C27" s="5"/>
      <c r="D27" s="5"/>
      <c r="E27" s="6"/>
      <c r="F27" s="1"/>
      <c r="G27" s="10" t="s">
        <v>4</v>
      </c>
      <c r="H27" s="5"/>
      <c r="I27" s="5"/>
      <c r="J27" s="6"/>
      <c r="K27" s="1"/>
      <c r="L27" s="10" t="s">
        <v>5</v>
      </c>
      <c r="M27" s="5"/>
      <c r="N27" s="6"/>
      <c r="O27" s="1"/>
      <c r="P27" s="1"/>
      <c r="Q27" s="1"/>
      <c r="R27" s="1"/>
      <c r="S27" s="1"/>
      <c r="T27" s="1"/>
      <c r="U27" s="1"/>
      <c r="V27" s="1"/>
      <c r="W27" s="1"/>
      <c r="X27" s="1"/>
      <c r="Y27" s="1"/>
      <c r="Z27" s="1"/>
    </row>
    <row r="28" ht="12.0" customHeight="1">
      <c r="A28" s="1"/>
      <c r="B28" s="2"/>
      <c r="C28" s="2"/>
      <c r="D28" s="2"/>
      <c r="E28" s="2"/>
      <c r="F28" s="1"/>
      <c r="G28" s="2"/>
      <c r="H28" s="2"/>
      <c r="I28" s="2"/>
      <c r="J28" s="2"/>
      <c r="K28" s="1"/>
      <c r="L28" s="2"/>
      <c r="M28" s="2"/>
      <c r="N28" s="2"/>
      <c r="O28" s="1"/>
      <c r="P28" s="1"/>
      <c r="Q28" s="1"/>
      <c r="R28" s="1"/>
      <c r="S28" s="1"/>
      <c r="T28" s="1"/>
      <c r="U28" s="1"/>
      <c r="V28" s="1"/>
      <c r="W28" s="1"/>
      <c r="X28" s="1"/>
      <c r="Y28" s="1"/>
      <c r="Z28" s="1"/>
    </row>
    <row r="29" ht="15.0" customHeight="1">
      <c r="A29" s="11" t="s">
        <v>6</v>
      </c>
      <c r="B29" s="11" t="s">
        <v>7</v>
      </c>
      <c r="C29" s="11"/>
      <c r="D29" s="12" t="s">
        <v>8</v>
      </c>
      <c r="E29" s="12" t="s">
        <v>9</v>
      </c>
      <c r="F29" s="11"/>
      <c r="G29" s="11" t="s">
        <v>7</v>
      </c>
      <c r="H29" s="11"/>
      <c r="I29" s="12" t="s">
        <v>8</v>
      </c>
      <c r="J29" s="12" t="s">
        <v>9</v>
      </c>
      <c r="K29" s="1"/>
      <c r="L29" s="11" t="s">
        <v>7</v>
      </c>
      <c r="M29" s="12" t="s">
        <v>8</v>
      </c>
      <c r="N29" s="12" t="s">
        <v>9</v>
      </c>
      <c r="O29" s="1"/>
      <c r="P29" s="1"/>
      <c r="Q29" s="1"/>
      <c r="R29" s="1"/>
      <c r="S29" s="1"/>
      <c r="T29" s="1"/>
      <c r="U29" s="1"/>
      <c r="V29" s="1"/>
      <c r="W29" s="1"/>
      <c r="X29" s="1"/>
      <c r="Y29" s="1"/>
      <c r="Z29" s="1"/>
    </row>
    <row r="30" ht="24.75" customHeight="1">
      <c r="A30" s="13">
        <v>5.0</v>
      </c>
      <c r="B30" s="14" t="s">
        <v>10</v>
      </c>
      <c r="C30" s="15" t="s">
        <v>11</v>
      </c>
      <c r="D30" s="31" t="s">
        <v>30</v>
      </c>
      <c r="E30" s="17">
        <v>13.0</v>
      </c>
      <c r="F30" s="18"/>
      <c r="G30" s="14">
        <v>4.0</v>
      </c>
      <c r="H30" s="15"/>
      <c r="I30" s="16" t="str">
        <f>IF((E30=""),"",IF((E30&gt;E31),D30,D31))</f>
        <v>SOMARUGA Marie-Christine</v>
      </c>
      <c r="J30" s="17">
        <v>8.0</v>
      </c>
      <c r="K30" s="19"/>
      <c r="L30" s="20"/>
      <c r="M30" s="21"/>
      <c r="N30" s="22"/>
      <c r="O30" s="1"/>
      <c r="P30" s="1"/>
      <c r="Q30" s="1"/>
      <c r="R30" s="1"/>
      <c r="S30" s="1"/>
      <c r="T30" s="1"/>
      <c r="U30" s="1"/>
      <c r="V30" s="1"/>
      <c r="W30" s="1"/>
      <c r="X30" s="1"/>
      <c r="Y30" s="1"/>
      <c r="Z30" s="1"/>
    </row>
    <row r="31" ht="24.75" customHeight="1">
      <c r="A31" s="23"/>
      <c r="B31" s="24"/>
      <c r="C31" s="25" t="s">
        <v>13</v>
      </c>
      <c r="D31" s="66" t="s">
        <v>14</v>
      </c>
      <c r="E31" s="27">
        <v>7.0</v>
      </c>
      <c r="F31" s="18"/>
      <c r="G31" s="24"/>
      <c r="H31" s="25"/>
      <c r="I31" s="28" t="str">
        <f>IF((E32=""),"",IF((E32&gt;E33),D32,D33))</f>
        <v>MIOLANE Amelie</v>
      </c>
      <c r="J31" s="27">
        <v>7.0</v>
      </c>
      <c r="K31" s="19"/>
      <c r="L31" s="32">
        <v>8.0</v>
      </c>
      <c r="M31" s="29" t="str">
        <f>IF((J30=""),"",IF((J30&gt;J31),I31,I30))</f>
        <v>MIOLANE Amelie</v>
      </c>
      <c r="N31" s="30">
        <v>13.0</v>
      </c>
      <c r="O31" s="1"/>
      <c r="P31" s="1"/>
      <c r="Q31" s="1"/>
      <c r="R31" s="1"/>
      <c r="S31" s="1"/>
      <c r="T31" s="1"/>
      <c r="U31" s="1"/>
      <c r="V31" s="1"/>
      <c r="W31" s="1"/>
      <c r="X31" s="1"/>
      <c r="Y31" s="1"/>
      <c r="Z31" s="1"/>
    </row>
    <row r="32" ht="24.75" customHeight="1">
      <c r="A32" s="23"/>
      <c r="B32" s="14">
        <v>7.0</v>
      </c>
      <c r="C32" s="15" t="s">
        <v>15</v>
      </c>
      <c r="D32" s="16" t="s">
        <v>31</v>
      </c>
      <c r="E32" s="17">
        <v>13.0</v>
      </c>
      <c r="F32" s="18"/>
      <c r="G32" s="32"/>
      <c r="H32" s="33"/>
      <c r="I32" s="16" t="str">
        <f>IF((E30=""),"",IF((E30&gt;E31),D31,D30))</f>
        <v>OFFICE</v>
      </c>
      <c r="J32" s="17">
        <v>7.0</v>
      </c>
      <c r="K32" s="19"/>
      <c r="L32" s="24"/>
      <c r="M32" s="34" t="str">
        <f>IF((J32=""),"",IF((J32&gt;J33),I32,I33))</f>
        <v>MICHELLAND Corinne</v>
      </c>
      <c r="N32" s="35">
        <v>2.0</v>
      </c>
      <c r="O32" s="1"/>
      <c r="P32" s="1"/>
      <c r="Q32" s="1"/>
      <c r="R32" s="1"/>
      <c r="S32" s="1"/>
      <c r="T32" s="1"/>
      <c r="U32" s="1"/>
      <c r="V32" s="1"/>
      <c r="W32" s="1"/>
      <c r="X32" s="1"/>
      <c r="Y32" s="1"/>
      <c r="Z32" s="1"/>
    </row>
    <row r="33" ht="24.75" customHeight="1">
      <c r="A33" s="36"/>
      <c r="B33" s="36"/>
      <c r="C33" s="37" t="s">
        <v>17</v>
      </c>
      <c r="D33" s="42" t="s">
        <v>32</v>
      </c>
      <c r="E33" s="39">
        <v>2.0</v>
      </c>
      <c r="F33" s="40"/>
      <c r="G33" s="36"/>
      <c r="H33" s="41"/>
      <c r="I33" s="42" t="str">
        <f>IF((E32=""),"",IF((E32&gt;E33),D33,D32))</f>
        <v>MICHELLAND Corinne</v>
      </c>
      <c r="J33" s="39">
        <v>13.0</v>
      </c>
      <c r="K33" s="40"/>
      <c r="L33" s="43"/>
      <c r="M33" s="44"/>
      <c r="N33" s="45"/>
      <c r="O33" s="1"/>
      <c r="P33" s="1"/>
      <c r="Q33" s="1"/>
      <c r="R33" s="1"/>
      <c r="S33" s="1"/>
      <c r="T33" s="1"/>
      <c r="U33" s="1"/>
      <c r="V33" s="1"/>
      <c r="W33" s="1"/>
      <c r="X33" s="1"/>
      <c r="Y33" s="1"/>
      <c r="Z33" s="1"/>
    </row>
    <row r="34" ht="24.75" customHeight="1">
      <c r="A34" s="46">
        <v>6.0</v>
      </c>
      <c r="B34" s="47" t="s">
        <v>10</v>
      </c>
      <c r="C34" s="15" t="s">
        <v>11</v>
      </c>
      <c r="D34" s="48" t="s">
        <v>33</v>
      </c>
      <c r="E34" s="49">
        <v>13.0</v>
      </c>
      <c r="F34" s="50"/>
      <c r="G34" s="47">
        <v>5.0</v>
      </c>
      <c r="H34" s="52"/>
      <c r="I34" s="28" t="str">
        <f>IF((E34=""),"",IF((E34&gt;E35),D34,D35))</f>
        <v>TEISSEDRE Marie-Pierre</v>
      </c>
      <c r="J34" s="49">
        <v>5.0</v>
      </c>
      <c r="K34" s="50"/>
      <c r="L34" s="53"/>
      <c r="M34" s="54"/>
      <c r="N34" s="55"/>
      <c r="O34" s="1"/>
      <c r="P34" s="1"/>
      <c r="Q34" s="1"/>
      <c r="R34" s="1"/>
      <c r="S34" s="1"/>
      <c r="T34" s="1"/>
      <c r="U34" s="1"/>
      <c r="V34" s="1"/>
      <c r="W34" s="1"/>
      <c r="X34" s="1"/>
      <c r="Y34" s="1"/>
      <c r="Z34" s="1"/>
    </row>
    <row r="35" ht="24.75" customHeight="1">
      <c r="A35" s="23"/>
      <c r="B35" s="24"/>
      <c r="C35" s="25" t="s">
        <v>13</v>
      </c>
      <c r="D35" s="26" t="s">
        <v>14</v>
      </c>
      <c r="E35" s="27">
        <v>7.0</v>
      </c>
      <c r="F35" s="18"/>
      <c r="G35" s="24"/>
      <c r="H35" s="25"/>
      <c r="I35" s="28" t="str">
        <f>IF((E36=""),"",IF((E36&gt;E37),D36,D37))</f>
        <v>NOVE Melanie</v>
      </c>
      <c r="J35" s="27">
        <v>13.0</v>
      </c>
      <c r="K35" s="19"/>
      <c r="L35" s="14">
        <v>2.0</v>
      </c>
      <c r="M35" s="29" t="str">
        <f>IF((J34=""),"",IF((J34&gt;J35),I35,I34))</f>
        <v>TEISSEDRE Marie-Pierre</v>
      </c>
      <c r="N35" s="30">
        <v>13.0</v>
      </c>
      <c r="O35" s="1"/>
      <c r="P35" s="1"/>
      <c r="Q35" s="1"/>
      <c r="R35" s="1"/>
      <c r="S35" s="1"/>
      <c r="T35" s="1"/>
      <c r="U35" s="1"/>
      <c r="V35" s="1"/>
      <c r="W35" s="1"/>
      <c r="X35" s="1"/>
      <c r="Y35" s="1"/>
      <c r="Z35" s="1"/>
    </row>
    <row r="36" ht="24.75" customHeight="1">
      <c r="A36" s="23"/>
      <c r="B36" s="14">
        <v>8.0</v>
      </c>
      <c r="C36" s="15" t="s">
        <v>15</v>
      </c>
      <c r="D36" s="16" t="s">
        <v>34</v>
      </c>
      <c r="E36" s="17">
        <v>3.0</v>
      </c>
      <c r="F36" s="18"/>
      <c r="G36" s="32"/>
      <c r="H36" s="33"/>
      <c r="I36" s="16" t="str">
        <f>IF((E34=""),"",IF((E34&gt;E35),D35,D34))</f>
        <v>OFFICE</v>
      </c>
      <c r="J36" s="17">
        <v>7.0</v>
      </c>
      <c r="K36" s="19"/>
      <c r="L36" s="24"/>
      <c r="M36" s="34" t="str">
        <f>IF((J36=""),"",IF((J36&gt;J37),I36,I37))</f>
        <v>NOURRY Dominique</v>
      </c>
      <c r="N36" s="35">
        <v>2.0</v>
      </c>
      <c r="O36" s="1"/>
      <c r="P36" s="1"/>
      <c r="Q36" s="1"/>
      <c r="R36" s="1"/>
      <c r="S36" s="1"/>
      <c r="T36" s="1"/>
      <c r="U36" s="1"/>
      <c r="V36" s="1"/>
      <c r="W36" s="1"/>
      <c r="X36" s="1"/>
      <c r="Y36" s="1"/>
      <c r="Z36" s="1"/>
    </row>
    <row r="37" ht="24.75" customHeight="1">
      <c r="A37" s="36"/>
      <c r="B37" s="36"/>
      <c r="C37" s="37" t="s">
        <v>17</v>
      </c>
      <c r="D37" s="42" t="s">
        <v>35</v>
      </c>
      <c r="E37" s="39">
        <v>13.0</v>
      </c>
      <c r="F37" s="40"/>
      <c r="G37" s="36"/>
      <c r="H37" s="41"/>
      <c r="I37" s="42" t="str">
        <f>IF((E36=""),"",IF((E36&gt;E37),D37,D36))</f>
        <v>NOURRY Dominique</v>
      </c>
      <c r="J37" s="39">
        <v>13.0</v>
      </c>
      <c r="K37" s="43"/>
      <c r="L37" s="43"/>
      <c r="M37" s="44"/>
      <c r="N37" s="45"/>
      <c r="O37" s="1"/>
      <c r="P37" s="1"/>
      <c r="Q37" s="1"/>
      <c r="R37" s="1"/>
      <c r="S37" s="1"/>
      <c r="T37" s="1"/>
      <c r="U37" s="1"/>
      <c r="V37" s="1"/>
      <c r="W37" s="1"/>
      <c r="X37" s="1"/>
      <c r="Y37" s="1"/>
      <c r="Z37" s="1"/>
    </row>
    <row r="38" ht="24.75" hidden="1" customHeight="1">
      <c r="A38" s="46">
        <v>7.0</v>
      </c>
      <c r="B38" s="51">
        <v>6.0</v>
      </c>
      <c r="C38" s="15" t="s">
        <v>11</v>
      </c>
      <c r="D38" s="56"/>
      <c r="E38" s="67"/>
      <c r="F38" s="50"/>
      <c r="G38" s="51">
        <v>9.0</v>
      </c>
      <c r="H38" s="52"/>
      <c r="I38" s="28" t="str">
        <f>IF((E38=""),"",IF((E38&gt;E39),D38,D39))</f>
        <v/>
      </c>
      <c r="J38" s="67"/>
      <c r="K38" s="57"/>
      <c r="L38" s="53"/>
      <c r="M38" s="54"/>
      <c r="N38" s="55"/>
      <c r="O38" s="1"/>
      <c r="P38" s="1"/>
      <c r="Q38" s="1"/>
      <c r="R38" s="1"/>
      <c r="S38" s="1"/>
      <c r="T38" s="1"/>
      <c r="U38" s="1"/>
      <c r="V38" s="1"/>
      <c r="W38" s="1"/>
      <c r="X38" s="1"/>
      <c r="Y38" s="1"/>
      <c r="Z38" s="1"/>
    </row>
    <row r="39" ht="24.75" hidden="1" customHeight="1">
      <c r="A39" s="23"/>
      <c r="B39" s="24"/>
      <c r="C39" s="25" t="s">
        <v>13</v>
      </c>
      <c r="D39" s="26"/>
      <c r="E39" s="68"/>
      <c r="F39" s="18"/>
      <c r="G39" s="24"/>
      <c r="H39" s="25"/>
      <c r="I39" s="28" t="str">
        <f>IF((E40=""),"",IF((E40&gt;E41),D40,D41))</f>
        <v/>
      </c>
      <c r="J39" s="68"/>
      <c r="K39" s="19"/>
      <c r="L39" s="32">
        <v>4.0</v>
      </c>
      <c r="M39" s="29" t="str">
        <f>IF((J38=""),"",IF((J38&gt;J39),I39,I38))</f>
        <v/>
      </c>
      <c r="N39" s="69"/>
      <c r="O39" s="1"/>
      <c r="P39" s="1"/>
      <c r="Q39" s="1"/>
      <c r="R39" s="1"/>
      <c r="S39" s="1"/>
      <c r="T39" s="1"/>
      <c r="U39" s="1"/>
      <c r="V39" s="1"/>
      <c r="W39" s="1"/>
      <c r="X39" s="1"/>
      <c r="Y39" s="1"/>
      <c r="Z39" s="1"/>
    </row>
    <row r="40" ht="24.75" hidden="1" customHeight="1">
      <c r="A40" s="23"/>
      <c r="B40" s="32">
        <v>7.0</v>
      </c>
      <c r="C40" s="15" t="s">
        <v>15</v>
      </c>
      <c r="D40" s="16"/>
      <c r="E40" s="70"/>
      <c r="F40" s="18"/>
      <c r="G40" s="32">
        <v>10.0</v>
      </c>
      <c r="H40" s="33"/>
      <c r="I40" s="16" t="str">
        <f>IF((E38=""),"",IF((E38&gt;E39),D39,D38))</f>
        <v/>
      </c>
      <c r="J40" s="70"/>
      <c r="K40" s="19"/>
      <c r="L40" s="24"/>
      <c r="M40" s="34" t="str">
        <f>IF((J40=""),"",IF((J40&gt;J41),I40,I41))</f>
        <v/>
      </c>
      <c r="N40" s="71"/>
      <c r="O40" s="1"/>
      <c r="P40" s="1"/>
      <c r="Q40" s="1"/>
      <c r="R40" s="1"/>
      <c r="S40" s="1"/>
      <c r="T40" s="1"/>
      <c r="U40" s="1"/>
      <c r="V40" s="1"/>
      <c r="W40" s="1"/>
      <c r="X40" s="1"/>
      <c r="Y40" s="1"/>
      <c r="Z40" s="1"/>
    </row>
    <row r="41" ht="24.75" hidden="1" customHeight="1">
      <c r="A41" s="36"/>
      <c r="B41" s="36"/>
      <c r="C41" s="37" t="s">
        <v>17</v>
      </c>
      <c r="D41" s="42"/>
      <c r="E41" s="72"/>
      <c r="F41" s="40"/>
      <c r="G41" s="36"/>
      <c r="H41" s="41"/>
      <c r="I41" s="73" t="str">
        <f>IF((E40=""),"",IF((E40&gt;E41),D41,D40))</f>
        <v/>
      </c>
      <c r="J41" s="72"/>
      <c r="K41" s="40"/>
      <c r="L41" s="43"/>
      <c r="M41" s="74"/>
      <c r="N41" s="45"/>
      <c r="O41" s="1"/>
      <c r="P41" s="1"/>
      <c r="Q41" s="1"/>
      <c r="R41" s="1"/>
      <c r="S41" s="1"/>
      <c r="T41" s="1"/>
      <c r="U41" s="1"/>
      <c r="V41" s="1"/>
      <c r="W41" s="1"/>
      <c r="X41" s="1"/>
      <c r="Y41" s="1"/>
      <c r="Z41" s="1"/>
    </row>
    <row r="42" ht="24.75" hidden="1" customHeight="1">
      <c r="A42" s="58">
        <v>8.0</v>
      </c>
      <c r="B42" s="75">
        <v>8.0</v>
      </c>
      <c r="C42" s="15" t="s">
        <v>11</v>
      </c>
      <c r="D42" s="28"/>
      <c r="E42" s="76"/>
      <c r="F42" s="18"/>
      <c r="G42" s="75">
        <v>5.0</v>
      </c>
      <c r="H42" s="61"/>
      <c r="I42" s="28" t="str">
        <f>IF((E42=""),"",IF((E42&gt;E43),D42,D43))</f>
        <v/>
      </c>
      <c r="J42" s="76"/>
      <c r="K42" s="18"/>
      <c r="L42" s="20"/>
      <c r="M42" s="77"/>
      <c r="N42" s="62"/>
      <c r="O42" s="1"/>
      <c r="P42" s="1"/>
      <c r="Q42" s="2"/>
      <c r="R42" s="1"/>
      <c r="S42" s="1"/>
      <c r="T42" s="1"/>
      <c r="U42" s="1"/>
      <c r="V42" s="1"/>
      <c r="W42" s="1"/>
      <c r="X42" s="1"/>
      <c r="Y42" s="1"/>
      <c r="Z42" s="1"/>
    </row>
    <row r="43" ht="24.75" hidden="1" customHeight="1">
      <c r="A43" s="23"/>
      <c r="B43" s="24"/>
      <c r="C43" s="25" t="s">
        <v>13</v>
      </c>
      <c r="D43" s="26"/>
      <c r="E43" s="68"/>
      <c r="F43" s="18"/>
      <c r="G43" s="24"/>
      <c r="H43" s="25"/>
      <c r="I43" s="28" t="str">
        <f>IF((E44=""),"",IF((E44&gt;E45),D44,D45))</f>
        <v/>
      </c>
      <c r="J43" s="68"/>
      <c r="K43" s="19"/>
      <c r="L43" s="32">
        <v>2.0</v>
      </c>
      <c r="M43" s="29" t="str">
        <f>IF((J42=""),"",IF((J42&gt;J43),I43,I42))</f>
        <v/>
      </c>
      <c r="N43" s="69"/>
      <c r="O43" s="1"/>
      <c r="P43" s="1"/>
      <c r="Q43" s="1"/>
      <c r="R43" s="1"/>
      <c r="S43" s="1"/>
      <c r="T43" s="1"/>
      <c r="U43" s="1"/>
      <c r="V43" s="1"/>
      <c r="W43" s="1"/>
      <c r="X43" s="1"/>
      <c r="Y43" s="1"/>
      <c r="Z43" s="1"/>
    </row>
    <row r="44" ht="24.75" hidden="1" customHeight="1">
      <c r="A44" s="23"/>
      <c r="B44" s="32">
        <v>9.0</v>
      </c>
      <c r="C44" s="15" t="s">
        <v>15</v>
      </c>
      <c r="D44" s="16"/>
      <c r="E44" s="70"/>
      <c r="F44" s="18"/>
      <c r="G44" s="32">
        <v>1.0</v>
      </c>
      <c r="H44" s="33"/>
      <c r="I44" s="16" t="str">
        <f>IF((E42=""),"",IF((E42&gt;E43),D43,D42))</f>
        <v/>
      </c>
      <c r="J44" s="70"/>
      <c r="K44" s="19"/>
      <c r="L44" s="24"/>
      <c r="M44" s="34" t="str">
        <f>IF((J44=""),"",IF((J44&gt;J45),I44,I45))</f>
        <v/>
      </c>
      <c r="N44" s="71"/>
      <c r="O44" s="1"/>
      <c r="P44" s="1"/>
      <c r="Q44" s="1"/>
      <c r="R44" s="1"/>
      <c r="S44" s="1"/>
      <c r="T44" s="1"/>
      <c r="U44" s="1"/>
      <c r="V44" s="1"/>
      <c r="W44" s="1"/>
      <c r="X44" s="1"/>
      <c r="Y44" s="1"/>
      <c r="Z44" s="1"/>
    </row>
    <row r="45" ht="24.75" hidden="1" customHeight="1">
      <c r="A45" s="24"/>
      <c r="B45" s="24"/>
      <c r="C45" s="37" t="s">
        <v>17</v>
      </c>
      <c r="D45" s="26"/>
      <c r="E45" s="68"/>
      <c r="F45" s="18"/>
      <c r="G45" s="24"/>
      <c r="H45" s="63"/>
      <c r="I45" s="26" t="str">
        <f>IF((E44=""),"",IF((E44&gt;E45),D45,D44))</f>
        <v/>
      </c>
      <c r="J45" s="68"/>
      <c r="K45" s="19"/>
      <c r="L45" s="19"/>
      <c r="M45" s="19"/>
      <c r="N45" s="19"/>
      <c r="O45" s="1"/>
      <c r="P45" s="1"/>
      <c r="Q45" s="1"/>
      <c r="R45" s="1"/>
      <c r="S45" s="1"/>
      <c r="T45" s="1"/>
      <c r="U45" s="1"/>
      <c r="V45" s="1"/>
      <c r="W45" s="1"/>
      <c r="X45" s="1"/>
      <c r="Y45" s="1"/>
      <c r="Z45" s="1"/>
    </row>
    <row r="46" ht="12.0"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25.5" hidden="1" customHeight="1">
      <c r="A47" s="1"/>
      <c r="B47" s="10" t="s">
        <v>36</v>
      </c>
      <c r="C47" s="5"/>
      <c r="D47" s="5"/>
      <c r="E47" s="6"/>
      <c r="F47" s="1"/>
      <c r="G47" s="10" t="s">
        <v>37</v>
      </c>
      <c r="H47" s="5"/>
      <c r="I47" s="5"/>
      <c r="J47" s="6"/>
      <c r="K47" s="1"/>
      <c r="L47" s="10" t="s">
        <v>38</v>
      </c>
      <c r="M47" s="5"/>
      <c r="N47" s="6"/>
      <c r="O47" s="1"/>
      <c r="P47" s="1"/>
      <c r="Q47" s="1"/>
      <c r="R47" s="1"/>
      <c r="S47" s="1"/>
      <c r="T47" s="1"/>
      <c r="U47" s="1"/>
      <c r="V47" s="1"/>
      <c r="W47" s="1"/>
      <c r="X47" s="1"/>
      <c r="Y47" s="1"/>
      <c r="Z47" s="1"/>
    </row>
    <row r="48" ht="16.5" hidden="1" customHeight="1">
      <c r="A48" s="1"/>
      <c r="B48" s="11" t="s">
        <v>7</v>
      </c>
      <c r="C48" s="11"/>
      <c r="D48" s="12" t="s">
        <v>8</v>
      </c>
      <c r="E48" s="12" t="s">
        <v>9</v>
      </c>
      <c r="F48" s="11"/>
      <c r="G48" s="11" t="s">
        <v>7</v>
      </c>
      <c r="H48" s="11"/>
      <c r="I48" s="12" t="s">
        <v>8</v>
      </c>
      <c r="J48" s="12" t="s">
        <v>9</v>
      </c>
      <c r="K48" s="1"/>
      <c r="L48" s="11" t="s">
        <v>7</v>
      </c>
      <c r="M48" s="12" t="s">
        <v>8</v>
      </c>
      <c r="N48" s="12" t="s">
        <v>9</v>
      </c>
      <c r="O48" s="1"/>
      <c r="P48" s="1"/>
      <c r="Q48" s="1"/>
      <c r="R48" s="1"/>
      <c r="S48" s="1"/>
      <c r="T48" s="1"/>
      <c r="U48" s="1"/>
      <c r="V48" s="1"/>
      <c r="W48" s="1"/>
      <c r="X48" s="1"/>
      <c r="Y48" s="1"/>
      <c r="Z48" s="1"/>
    </row>
    <row r="49" ht="24.75" hidden="1" customHeight="1">
      <c r="A49" s="1"/>
      <c r="B49" s="32">
        <v>1.0</v>
      </c>
      <c r="C49" s="78" t="s">
        <v>39</v>
      </c>
      <c r="D49" s="79" t="str">
        <f>IF((J42=""),"",IF((J42&gt;J43),I42,I43))</f>
        <v/>
      </c>
      <c r="E49" s="67"/>
      <c r="Q49" s="1"/>
      <c r="R49" s="1"/>
      <c r="S49" s="1"/>
      <c r="T49" s="1"/>
      <c r="U49" s="1"/>
      <c r="V49" s="1"/>
      <c r="W49" s="1"/>
      <c r="X49" s="1"/>
      <c r="Y49" s="1"/>
      <c r="Z49" s="1"/>
    </row>
    <row r="50" ht="24.75" hidden="1" customHeight="1">
      <c r="A50" s="1"/>
      <c r="B50" s="24"/>
      <c r="C50" s="80" t="s">
        <v>40</v>
      </c>
      <c r="D50" s="28" t="str">
        <f>IF((N35=""),"",IF((N35&gt;N36),M35,M36))</f>
        <v>TEISSEDRE Marie-Pierre</v>
      </c>
      <c r="E50" s="68"/>
      <c r="F50" s="81"/>
      <c r="G50" s="82">
        <v>9.0</v>
      </c>
      <c r="H50" s="83"/>
      <c r="I50" s="84" t="str">
        <f>IF((E49=""),"",IF((E49&gt;E50),D49,D50))</f>
        <v/>
      </c>
      <c r="J50" s="84"/>
      <c r="Q50" s="1"/>
      <c r="R50" s="1"/>
      <c r="S50" s="1"/>
      <c r="T50" s="1"/>
      <c r="U50" s="1"/>
      <c r="V50" s="1"/>
      <c r="W50" s="1"/>
      <c r="X50" s="1"/>
      <c r="Y50" s="1"/>
      <c r="Z50" s="1"/>
    </row>
    <row r="51" ht="24.75" hidden="1" customHeight="1">
      <c r="A51" s="1"/>
      <c r="B51" s="32">
        <v>2.0</v>
      </c>
      <c r="C51" s="78" t="s">
        <v>41</v>
      </c>
      <c r="D51" s="79" t="str">
        <f>IF((J38=""),"",IF((J38&gt;J39),I38,I39))</f>
        <v/>
      </c>
      <c r="E51" s="70"/>
      <c r="F51" s="81"/>
      <c r="G51" s="24"/>
      <c r="H51" s="85"/>
      <c r="I51" s="86" t="str">
        <f>IF((E51=""),"",IF((E51&gt;E52),D51,D52))</f>
        <v/>
      </c>
      <c r="J51" s="86"/>
      <c r="K51" s="81"/>
      <c r="R51" s="1"/>
      <c r="S51" s="1"/>
      <c r="T51" s="1"/>
      <c r="U51" s="1"/>
      <c r="V51" s="1"/>
      <c r="W51" s="1"/>
      <c r="X51" s="1"/>
      <c r="Y51" s="1"/>
      <c r="Z51" s="1"/>
    </row>
    <row r="52" ht="24.75" hidden="1" customHeight="1">
      <c r="A52" s="1"/>
      <c r="B52" s="87"/>
      <c r="C52" s="80" t="s">
        <v>42</v>
      </c>
      <c r="D52" s="88" t="str">
        <f>IF((N12=""),"",IF((N12&gt;N13),M12,M13))</f>
        <v>MEZONNIER Huguette</v>
      </c>
      <c r="E52" s="72"/>
      <c r="L52" s="89">
        <v>4.0</v>
      </c>
      <c r="M52" s="90" t="str">
        <f>IF((J50=""),"",IF((J50&gt;J51),I50,I51))</f>
        <v/>
      </c>
      <c r="N52" s="91"/>
      <c r="R52" s="1"/>
      <c r="S52" s="1"/>
      <c r="T52" s="1"/>
      <c r="U52" s="1"/>
      <c r="V52" s="1"/>
      <c r="W52" s="1"/>
      <c r="X52" s="1"/>
      <c r="Y52" s="1"/>
      <c r="Z52" s="1"/>
    </row>
    <row r="53" ht="24.75" hidden="1" customHeight="1">
      <c r="A53" s="1"/>
      <c r="B53" s="75">
        <v>3.0</v>
      </c>
      <c r="C53" s="78" t="s">
        <v>43</v>
      </c>
      <c r="D53" s="92" t="str">
        <f>IF((J7=""),"",IF((J7&gt;J8),I7,I8))</f>
        <v>QUANTY Monique</v>
      </c>
      <c r="E53" s="67"/>
      <c r="L53" s="93"/>
      <c r="M53" s="94" t="str">
        <f>IF((J54=""),"",IF((J54&gt;J55),I54,I55))</f>
        <v/>
      </c>
      <c r="N53" s="95"/>
      <c r="R53" s="1"/>
      <c r="S53" s="1"/>
      <c r="T53" s="1"/>
      <c r="U53" s="1"/>
      <c r="V53" s="1"/>
      <c r="W53" s="1"/>
      <c r="X53" s="1"/>
      <c r="Y53" s="1"/>
      <c r="Z53" s="1"/>
    </row>
    <row r="54" ht="24.75" hidden="1" customHeight="1">
      <c r="A54" s="1"/>
      <c r="B54" s="24"/>
      <c r="C54" s="80" t="s">
        <v>44</v>
      </c>
      <c r="D54" s="96" t="str">
        <f>IF((N20=""),"",IF((N20&gt;N21),M20,M21))</f>
        <v>NOVE Chantal</v>
      </c>
      <c r="E54" s="68"/>
      <c r="F54" s="81"/>
      <c r="G54" s="82">
        <v>7.0</v>
      </c>
      <c r="H54" s="83"/>
      <c r="I54" s="84" t="str">
        <f>IF((E53=""),"",IF((E53&gt;E54),D53,D54))</f>
        <v/>
      </c>
      <c r="J54" s="84"/>
      <c r="K54" s="81"/>
      <c r="R54" s="1"/>
      <c r="S54" s="1"/>
      <c r="T54" s="1"/>
      <c r="U54" s="1"/>
      <c r="V54" s="1"/>
      <c r="W54" s="1"/>
      <c r="X54" s="1"/>
      <c r="Y54" s="1"/>
      <c r="Z54" s="1"/>
    </row>
    <row r="55" ht="24.75" hidden="1" customHeight="1">
      <c r="A55" s="1"/>
      <c r="B55" s="32">
        <v>5.0</v>
      </c>
      <c r="C55" s="78" t="s">
        <v>45</v>
      </c>
      <c r="D55" s="79" t="str">
        <f>IF((J15=""),"",IF((J15&gt;J16),I15,I16))</f>
        <v>PAULET Virginie</v>
      </c>
      <c r="E55" s="70"/>
      <c r="F55" s="81"/>
      <c r="G55" s="24"/>
      <c r="H55" s="85"/>
      <c r="I55" s="86" t="str">
        <f>IF((E55=""),"",IF((E55&gt;E56),D55,D56))</f>
        <v/>
      </c>
      <c r="J55" s="86"/>
      <c r="Q55" s="1"/>
      <c r="R55" s="1"/>
      <c r="S55" s="1"/>
      <c r="T55" s="1"/>
      <c r="U55" s="1"/>
      <c r="V55" s="1"/>
      <c r="W55" s="1"/>
      <c r="X55" s="1"/>
      <c r="Y55" s="1"/>
      <c r="Z55" s="1"/>
    </row>
    <row r="56" ht="24.75" hidden="1" customHeight="1">
      <c r="A56" s="1"/>
      <c r="B56" s="87"/>
      <c r="C56" s="80" t="s">
        <v>46</v>
      </c>
      <c r="D56" s="97" t="str">
        <f>IF((N31=""),"",IF((N31&gt;N32),M31,M32))</f>
        <v>MIOLANE Amelie</v>
      </c>
      <c r="E56" s="72"/>
      <c r="O56" s="98"/>
      <c r="P56" s="98"/>
      <c r="Q56" s="1"/>
      <c r="R56" s="1"/>
      <c r="S56" s="1"/>
      <c r="T56" s="1"/>
      <c r="U56" s="1"/>
      <c r="V56" s="1"/>
      <c r="W56" s="1"/>
      <c r="X56" s="1"/>
      <c r="Y56" s="1"/>
      <c r="Z56" s="1"/>
    </row>
    <row r="57" ht="24.75" hidden="1" customHeight="1">
      <c r="A57" s="1"/>
      <c r="B57" s="75">
        <v>6.0</v>
      </c>
      <c r="C57" s="78" t="s">
        <v>47</v>
      </c>
      <c r="D57" s="92" t="str">
        <f>IF((J19=""),"",IF((J19&gt;J20),I19,I20))</f>
        <v>GARBELLOTTO Annick</v>
      </c>
      <c r="E57" s="67"/>
      <c r="O57" s="98"/>
      <c r="P57" s="98"/>
      <c r="Q57" s="1"/>
      <c r="R57" s="1"/>
      <c r="S57" s="1"/>
      <c r="T57" s="1"/>
      <c r="U57" s="1"/>
      <c r="V57" s="1"/>
      <c r="W57" s="1"/>
      <c r="X57" s="1"/>
      <c r="Y57" s="1"/>
      <c r="Z57" s="1"/>
    </row>
    <row r="58" ht="24.75" hidden="1" customHeight="1">
      <c r="A58" s="1"/>
      <c r="B58" s="24"/>
      <c r="C58" s="80" t="s">
        <v>48</v>
      </c>
      <c r="D58" s="96" t="str">
        <f>IF((N12=""),"",IF((N12&gt;N13),M12,M13))</f>
        <v>MEZONNIER Huguette</v>
      </c>
      <c r="E58" s="68"/>
      <c r="F58" s="81"/>
      <c r="G58" s="82">
        <v>5.0</v>
      </c>
      <c r="H58" s="83"/>
      <c r="I58" s="84" t="str">
        <f>IF((E57=""),"",IF((E57&gt;E58),D57,D58))</f>
        <v/>
      </c>
      <c r="J58" s="84"/>
      <c r="Q58" s="1"/>
      <c r="R58" s="1"/>
      <c r="S58" s="1"/>
      <c r="T58" s="1"/>
      <c r="U58" s="1"/>
      <c r="V58" s="1"/>
      <c r="W58" s="1"/>
      <c r="X58" s="1"/>
      <c r="Y58" s="1"/>
      <c r="Z58" s="1"/>
    </row>
    <row r="59" ht="24.75" hidden="1" customHeight="1">
      <c r="A59" s="1"/>
      <c r="B59" s="32">
        <v>7.0</v>
      </c>
      <c r="C59" s="78" t="s">
        <v>49</v>
      </c>
      <c r="D59" s="79" t="str">
        <f>IF((J30=""),"",IF((J30&gt;J31),I30,I31))</f>
        <v>SOMARUGA Marie-Christine</v>
      </c>
      <c r="E59" s="70"/>
      <c r="F59" s="81"/>
      <c r="G59" s="24"/>
      <c r="H59" s="85"/>
      <c r="I59" s="86" t="str">
        <f>IF((E59=""),"",IF((E59&gt;E60),D59,D60))</f>
        <v/>
      </c>
      <c r="J59" s="86"/>
      <c r="K59" s="81"/>
      <c r="R59" s="1"/>
      <c r="S59" s="1"/>
      <c r="T59" s="1"/>
      <c r="U59" s="1"/>
      <c r="V59" s="1"/>
      <c r="W59" s="1"/>
      <c r="X59" s="1"/>
      <c r="Y59" s="1"/>
      <c r="Z59" s="1"/>
    </row>
    <row r="60" ht="24.75" hidden="1" customHeight="1">
      <c r="A60" s="1"/>
      <c r="B60" s="87"/>
      <c r="C60" s="80" t="s">
        <v>50</v>
      </c>
      <c r="D60" s="97" t="str">
        <f>IF((N43=""),"",IF((N43&gt;N44),M43,M44))</f>
        <v/>
      </c>
      <c r="E60" s="72"/>
      <c r="L60" s="89">
        <v>8.0</v>
      </c>
      <c r="M60" s="90" t="str">
        <f>IF((J58=""),"",IF((J58&gt;J59),I58,I59))</f>
        <v/>
      </c>
      <c r="N60" s="91"/>
      <c r="R60" s="1"/>
      <c r="S60" s="1"/>
      <c r="T60" s="1"/>
      <c r="U60" s="1"/>
      <c r="V60" s="1"/>
      <c r="W60" s="1"/>
      <c r="X60" s="1"/>
      <c r="Y60" s="1"/>
      <c r="Z60" s="1"/>
    </row>
    <row r="61" ht="24.75" hidden="1" customHeight="1">
      <c r="A61" s="1"/>
      <c r="B61" s="75">
        <v>8.0</v>
      </c>
      <c r="C61" s="78" t="s">
        <v>51</v>
      </c>
      <c r="D61" s="92" t="str">
        <f>IF((J11=""),"",IF((J11&gt;J12),I11,I12))</f>
        <v>ROURE Sabine</v>
      </c>
      <c r="E61" s="67"/>
      <c r="L61" s="93"/>
      <c r="M61" s="94" t="str">
        <f>IF((J62=""),"",IF((J62&gt;J63),I62,I63))</f>
        <v/>
      </c>
      <c r="N61" s="95"/>
      <c r="R61" s="1"/>
      <c r="S61" s="1"/>
      <c r="T61" s="1"/>
      <c r="U61" s="1"/>
      <c r="V61" s="1"/>
      <c r="W61" s="1"/>
      <c r="X61" s="1"/>
      <c r="Y61" s="1"/>
      <c r="Z61" s="1"/>
    </row>
    <row r="62" ht="24.75" hidden="1" customHeight="1">
      <c r="A62" s="1"/>
      <c r="B62" s="24"/>
      <c r="C62" s="80" t="s">
        <v>52</v>
      </c>
      <c r="D62" s="96" t="str">
        <f>IF((N39=""),"",IF((N39&gt;N40),M39,M40))</f>
        <v/>
      </c>
      <c r="E62" s="68"/>
      <c r="F62" s="81"/>
      <c r="G62" s="82">
        <v>3.0</v>
      </c>
      <c r="H62" s="83"/>
      <c r="I62" s="84" t="str">
        <f>IF((E61=""),"",IF((E61&gt;E62),D61,D62))</f>
        <v/>
      </c>
      <c r="J62" s="84"/>
      <c r="K62" s="81"/>
      <c r="R62" s="1"/>
      <c r="S62" s="1"/>
      <c r="T62" s="1"/>
      <c r="U62" s="1"/>
      <c r="V62" s="1"/>
      <c r="W62" s="1"/>
      <c r="X62" s="1"/>
      <c r="Y62" s="1"/>
      <c r="Z62" s="1"/>
    </row>
    <row r="63" ht="24.75" hidden="1" customHeight="1">
      <c r="A63" s="1"/>
      <c r="B63" s="32">
        <v>9.0</v>
      </c>
      <c r="C63" s="78" t="s">
        <v>53</v>
      </c>
      <c r="D63" s="79" t="str">
        <f>IF((J34=""),"",IF((J34&gt;J35),I34,I35))</f>
        <v>NOVE Melanie</v>
      </c>
      <c r="E63" s="99"/>
      <c r="F63" s="81"/>
      <c r="G63" s="24"/>
      <c r="H63" s="85"/>
      <c r="I63" s="86" t="str">
        <f>IF((E63=""),"",IF((E63&gt;E64),D63,D64))</f>
        <v/>
      </c>
      <c r="J63" s="86"/>
      <c r="Q63" s="1"/>
      <c r="R63" s="1"/>
      <c r="S63" s="1"/>
      <c r="T63" s="1"/>
      <c r="U63" s="1"/>
      <c r="V63" s="1"/>
      <c r="W63" s="1"/>
      <c r="X63" s="1"/>
      <c r="Y63" s="1"/>
      <c r="Z63" s="1"/>
    </row>
    <row r="64" ht="24.75" hidden="1" customHeight="1">
      <c r="A64" s="1"/>
      <c r="B64" s="24"/>
      <c r="C64" s="80" t="s">
        <v>54</v>
      </c>
      <c r="D64" s="97" t="str">
        <f>IF((N16=""),"",IF((N16&gt;N17),M16,M17))</f>
        <v>PAUTOT Carine</v>
      </c>
      <c r="E64" s="100"/>
      <c r="Q64" s="1"/>
      <c r="R64" s="1"/>
      <c r="S64" s="1"/>
      <c r="T64" s="1"/>
      <c r="U64" s="1"/>
      <c r="V64" s="1"/>
      <c r="W64" s="1"/>
      <c r="X64" s="1"/>
      <c r="Y64" s="1"/>
      <c r="Z64" s="1"/>
    </row>
    <row r="65" ht="24.75" hidden="1" customHeight="1">
      <c r="A65" s="1"/>
      <c r="B65" s="1"/>
      <c r="C65" s="1"/>
      <c r="D65" s="1"/>
      <c r="E65" s="1"/>
      <c r="F65" s="1"/>
      <c r="G65" s="1"/>
      <c r="H65" s="1"/>
      <c r="I65" s="1"/>
      <c r="J65" s="1"/>
      <c r="K65" s="1"/>
      <c r="L65" s="10" t="s">
        <v>55</v>
      </c>
      <c r="M65" s="5"/>
      <c r="N65" s="6"/>
      <c r="O65" s="1"/>
      <c r="P65" s="1"/>
      <c r="Q65" s="1"/>
      <c r="R65" s="1"/>
      <c r="S65" s="1"/>
      <c r="T65" s="1"/>
      <c r="U65" s="1"/>
      <c r="V65" s="1"/>
      <c r="W65" s="1"/>
      <c r="X65" s="1"/>
      <c r="Y65" s="1"/>
      <c r="Z65" s="1"/>
    </row>
    <row r="66" ht="16.5" hidden="1" customHeight="1">
      <c r="A66" s="1"/>
      <c r="B66" s="1"/>
      <c r="C66" s="1"/>
      <c r="D66" s="1"/>
      <c r="E66" s="1"/>
      <c r="F66" s="1"/>
      <c r="G66" s="1"/>
      <c r="H66" s="1"/>
      <c r="I66" s="1"/>
      <c r="J66" s="1"/>
      <c r="K66" s="1"/>
      <c r="L66" s="11" t="s">
        <v>7</v>
      </c>
      <c r="M66" s="12" t="s">
        <v>8</v>
      </c>
      <c r="N66" s="12" t="s">
        <v>9</v>
      </c>
      <c r="O66" s="1"/>
      <c r="P66" s="1"/>
      <c r="Q66" s="1"/>
      <c r="R66" s="1"/>
      <c r="S66" s="1"/>
      <c r="T66" s="1"/>
      <c r="U66" s="1"/>
      <c r="V66" s="1"/>
      <c r="W66" s="1"/>
      <c r="X66" s="1"/>
      <c r="Y66" s="1"/>
      <c r="Z66" s="1"/>
    </row>
    <row r="67" ht="24.75" hidden="1" customHeight="1">
      <c r="A67" s="1"/>
      <c r="B67" s="1"/>
      <c r="C67" s="1"/>
      <c r="D67" s="1"/>
      <c r="E67" s="1"/>
      <c r="F67" s="1"/>
      <c r="G67" s="1"/>
      <c r="H67" s="1"/>
      <c r="I67" s="1"/>
      <c r="J67" s="1"/>
      <c r="K67" s="1"/>
      <c r="L67" s="82">
        <v>5.0</v>
      </c>
      <c r="M67" s="101" t="str">
        <f>IF((N52=""),"",IF((N52&gt;N53),M52,M53))</f>
        <v/>
      </c>
      <c r="N67" s="91"/>
      <c r="O67" s="1"/>
      <c r="P67" s="1"/>
      <c r="Q67" s="1"/>
      <c r="R67" s="1"/>
      <c r="S67" s="1"/>
      <c r="T67" s="1"/>
      <c r="U67" s="1"/>
      <c r="V67" s="1"/>
      <c r="W67" s="1"/>
      <c r="X67" s="1"/>
      <c r="Y67" s="1"/>
      <c r="Z67" s="1"/>
    </row>
    <row r="68" ht="24.75" hidden="1" customHeight="1">
      <c r="A68" s="1"/>
      <c r="B68" s="1"/>
      <c r="C68" s="1"/>
      <c r="D68" s="1"/>
      <c r="E68" s="1"/>
      <c r="F68" s="1"/>
      <c r="G68" s="1"/>
      <c r="H68" s="1"/>
      <c r="I68" s="1"/>
      <c r="J68" s="1"/>
      <c r="K68" s="1"/>
      <c r="L68" s="24"/>
      <c r="M68" s="94" t="str">
        <f>IF((N60=""),"",IF((N60&gt;N61),M60,M61))</f>
        <v/>
      </c>
      <c r="N68" s="95"/>
      <c r="O68" s="1"/>
      <c r="P68" s="1"/>
      <c r="Q68" s="1"/>
      <c r="R68" s="1"/>
      <c r="S68" s="1"/>
      <c r="T68" s="1"/>
      <c r="U68" s="1"/>
      <c r="V68" s="1"/>
      <c r="W68" s="1"/>
      <c r="X68" s="1"/>
      <c r="Y68" s="1"/>
      <c r="Z68" s="1"/>
    </row>
    <row r="69" ht="12.0"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1">
    <mergeCell ref="B11:B12"/>
    <mergeCell ref="B13:B14"/>
    <mergeCell ref="A15:A18"/>
    <mergeCell ref="B15:B16"/>
    <mergeCell ref="B17:B18"/>
    <mergeCell ref="B19:B20"/>
    <mergeCell ref="B21:B22"/>
    <mergeCell ref="A38:A41"/>
    <mergeCell ref="A42:A45"/>
    <mergeCell ref="A19:A22"/>
    <mergeCell ref="A30:A33"/>
    <mergeCell ref="B30:B31"/>
    <mergeCell ref="B32:B33"/>
    <mergeCell ref="A34:A37"/>
    <mergeCell ref="B34:B35"/>
    <mergeCell ref="B40:B41"/>
    <mergeCell ref="B59:B60"/>
    <mergeCell ref="B61:B62"/>
    <mergeCell ref="B63:B64"/>
    <mergeCell ref="B42:B43"/>
    <mergeCell ref="B44:B45"/>
    <mergeCell ref="B49:B50"/>
    <mergeCell ref="B51:B52"/>
    <mergeCell ref="B53:B54"/>
    <mergeCell ref="B55:B56"/>
    <mergeCell ref="B57:B58"/>
    <mergeCell ref="G32:G33"/>
    <mergeCell ref="G34:G35"/>
    <mergeCell ref="G36:G37"/>
    <mergeCell ref="G38:G39"/>
    <mergeCell ref="G40:G41"/>
    <mergeCell ref="G42:G43"/>
    <mergeCell ref="G47:J47"/>
    <mergeCell ref="L60:L61"/>
    <mergeCell ref="L67:L68"/>
    <mergeCell ref="G44:G45"/>
    <mergeCell ref="G50:G51"/>
    <mergeCell ref="L52:L53"/>
    <mergeCell ref="G54:G55"/>
    <mergeCell ref="G58:G59"/>
    <mergeCell ref="G62:G63"/>
    <mergeCell ref="L65:N65"/>
    <mergeCell ref="B1:K1"/>
    <mergeCell ref="L1:N1"/>
    <mergeCell ref="B2:K2"/>
    <mergeCell ref="L2:N2"/>
    <mergeCell ref="B4:E4"/>
    <mergeCell ref="G4:J4"/>
    <mergeCell ref="L4:N4"/>
    <mergeCell ref="B24:K24"/>
    <mergeCell ref="B25:K25"/>
    <mergeCell ref="B27:E27"/>
    <mergeCell ref="G27:J27"/>
    <mergeCell ref="A7:A10"/>
    <mergeCell ref="B7:B8"/>
    <mergeCell ref="G7:G8"/>
    <mergeCell ref="L8:L9"/>
    <mergeCell ref="B9:B10"/>
    <mergeCell ref="A11:A14"/>
    <mergeCell ref="G13:G14"/>
    <mergeCell ref="G9:G10"/>
    <mergeCell ref="G11:G12"/>
    <mergeCell ref="G15:G16"/>
    <mergeCell ref="G17:G18"/>
    <mergeCell ref="G19:G20"/>
    <mergeCell ref="G21:G22"/>
    <mergeCell ref="G30:G31"/>
    <mergeCell ref="B36:B37"/>
    <mergeCell ref="B38:B39"/>
    <mergeCell ref="B47:E47"/>
    <mergeCell ref="L35:L36"/>
    <mergeCell ref="L39:L40"/>
    <mergeCell ref="L43:L44"/>
    <mergeCell ref="L47:N47"/>
    <mergeCell ref="L12:L13"/>
    <mergeCell ref="L16:L17"/>
    <mergeCell ref="L20:L21"/>
    <mergeCell ref="L24:N24"/>
    <mergeCell ref="L25:N25"/>
    <mergeCell ref="L27:N27"/>
    <mergeCell ref="L31:L32"/>
  </mergeCells>
  <conditionalFormatting sqref="D7 D9 D11 D13 D15 D17 D19 D21 D30 D32 D34 D36 D38 D40 D42 D44 I7 I9 I11 I13 I15 I17 I19 I21 I30 I32 I34 I36 I38 I40 I42 I44 M8 M12 M16 M20 M31 M35 M39 M43">
    <cfRule type="expression" dxfId="0" priority="1" stopIfTrue="1">
      <formula>E7&gt;E8</formula>
    </cfRule>
  </conditionalFormatting>
  <conditionalFormatting sqref="D7 D9 D11 D13 D15 D17 D19 D21 D30 D32 D34 D36 D38 D40 D42 D44 I7 I9 I11 I13 I15 I17 I19 I21 I30 I32 I34 I36 I38 I40 I42 I44 M8 M12 M16 M20 M31 M35 M39 M43">
    <cfRule type="expression" dxfId="1" priority="2" stopIfTrue="1">
      <formula>E7&lt;E8</formula>
    </cfRule>
  </conditionalFormatting>
  <conditionalFormatting sqref="D8 D10 D12 D14 D16 D18 D20 D22 D31 D33 D35 D37 D39 D41 D43 D45 I8 I10 I12 I14 I16 I18 I20 I22 I31 I33 I35 I37 I39 I41 I43 I45 M9 M13 M17 M21 M32 M36 M40 M44">
    <cfRule type="expression" dxfId="1" priority="3" stopIfTrue="1">
      <formula>E8&lt;E7</formula>
    </cfRule>
  </conditionalFormatting>
  <conditionalFormatting sqref="D8 D10 D12 D14 D16 D18 D20 D22 D31 D33 D35 D37 D39 D41 D43 D45 I8 I10 I12 I14 I16 I18 I20 I22 I31 I33 I35 I37 I39 I41 I43 I45 M9 M13 M17 M21 M32 M36 M40 M44">
    <cfRule type="expression" dxfId="0" priority="4" stopIfTrue="1">
      <formula>E8&gt;E7</formula>
    </cfRule>
  </conditionalFormatting>
  <conditionalFormatting sqref="D49 D51 D53 D55 D57 D59 D61 D63 I50 I54 I58 I62 M52 M60 M67">
    <cfRule type="expression" dxfId="1" priority="5" stopIfTrue="1">
      <formula>E49&lt;E50</formula>
    </cfRule>
  </conditionalFormatting>
  <conditionalFormatting sqref="D49 D51 D53 D55 D57 D59 D61 D63 I50 I54 I58 I62 M52 M60 M67">
    <cfRule type="expression" dxfId="0" priority="6" stopIfTrue="1">
      <formula>E49&gt;E50</formula>
    </cfRule>
  </conditionalFormatting>
  <conditionalFormatting sqref="D50 D52 D54 D56 D58 D60 D62 D64 I51 I55 I59 I63 M53 M61 M68">
    <cfRule type="expression" dxfId="1" priority="7" stopIfTrue="1">
      <formula>E50&lt;E49</formula>
    </cfRule>
  </conditionalFormatting>
  <conditionalFormatting sqref="D50 D52 D54 D56 D58 D60 D62 D64 I51 I55 I59 I63 M53 M61 M68">
    <cfRule type="expression" dxfId="0" priority="8" stopIfTrue="1">
      <formula>E50&gt;E49</formula>
    </cfRule>
  </conditionalFormatting>
  <printOptions horizontalCentered="1"/>
  <pageMargins bottom="0.4" footer="0.0" header="0.0" left="0.22" right="0.5" top="0.47"/>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5.63"/>
    <col customWidth="1" min="2" max="2" width="6.0"/>
    <col customWidth="1" min="3" max="3" width="1.88"/>
    <col customWidth="1" min="4" max="4" width="27.38"/>
    <col customWidth="1" min="5" max="5" width="7.38"/>
    <col customWidth="1" min="6" max="6" width="4.63"/>
    <col customWidth="1" min="7" max="7" width="6.0"/>
    <col customWidth="1" min="8" max="8" width="1.88"/>
    <col customWidth="1" min="9" max="9" width="27.38"/>
    <col customWidth="1" min="10" max="10" width="7.38"/>
    <col customWidth="1" min="11" max="11" width="4.63"/>
    <col customWidth="1" min="12" max="12" width="6.13"/>
    <col customWidth="1" min="13" max="13" width="27.38"/>
    <col customWidth="1" min="14" max="14" width="7.38"/>
    <col customWidth="1" min="15" max="26" width="11.5"/>
  </cols>
  <sheetData>
    <row r="1" ht="31.5" customHeight="1">
      <c r="A1" s="1"/>
      <c r="B1" s="2" t="s">
        <v>0</v>
      </c>
      <c r="K1" s="3"/>
      <c r="L1" s="4" t="s">
        <v>1</v>
      </c>
      <c r="M1" s="5"/>
      <c r="N1" s="6"/>
      <c r="O1" s="1"/>
      <c r="P1" s="1"/>
      <c r="Q1" s="1"/>
      <c r="R1" s="1"/>
      <c r="S1" s="1"/>
      <c r="T1" s="1"/>
      <c r="U1" s="1"/>
      <c r="V1" s="1"/>
      <c r="W1" s="1"/>
      <c r="X1" s="1"/>
      <c r="Y1" s="1"/>
      <c r="Z1" s="1"/>
    </row>
    <row r="2" ht="31.5" customHeight="1">
      <c r="A2" s="1"/>
      <c r="B2" s="7" t="s">
        <v>2</v>
      </c>
      <c r="C2" s="8"/>
      <c r="D2" s="8"/>
      <c r="E2" s="8"/>
      <c r="F2" s="8"/>
      <c r="G2" s="8"/>
      <c r="H2" s="8"/>
      <c r="I2" s="8"/>
      <c r="J2" s="8"/>
      <c r="K2" s="8"/>
      <c r="L2" s="9">
        <v>46152.0</v>
      </c>
      <c r="M2" s="8"/>
      <c r="N2" s="8"/>
      <c r="O2" s="1"/>
      <c r="P2" s="1"/>
      <c r="Q2" s="1"/>
      <c r="R2" s="1"/>
      <c r="S2" s="1"/>
      <c r="T2" s="1"/>
      <c r="U2" s="1"/>
      <c r="V2" s="1"/>
      <c r="W2" s="1"/>
      <c r="X2" s="1"/>
      <c r="Y2" s="1"/>
      <c r="Z2" s="1"/>
    </row>
    <row r="3" ht="15.0" customHeight="1">
      <c r="A3" s="1"/>
      <c r="B3" s="1"/>
      <c r="C3" s="1"/>
      <c r="D3" s="1"/>
      <c r="E3" s="1"/>
      <c r="F3" s="1"/>
      <c r="G3" s="1"/>
      <c r="H3" s="1"/>
      <c r="I3" s="1"/>
      <c r="J3" s="1"/>
      <c r="K3" s="1"/>
      <c r="L3" s="1"/>
      <c r="M3" s="1"/>
      <c r="N3" s="1"/>
      <c r="O3" s="1"/>
      <c r="P3" s="1"/>
      <c r="Q3" s="1"/>
      <c r="R3" s="1"/>
      <c r="S3" s="1"/>
      <c r="T3" s="1"/>
      <c r="U3" s="1"/>
      <c r="V3" s="1"/>
      <c r="W3" s="1"/>
      <c r="X3" s="1"/>
      <c r="Y3" s="1"/>
      <c r="Z3" s="1"/>
    </row>
    <row r="4" ht="25.5" customHeight="1">
      <c r="A4" s="1"/>
      <c r="B4" s="10" t="s">
        <v>56</v>
      </c>
      <c r="C4" s="5"/>
      <c r="D4" s="5"/>
      <c r="E4" s="6"/>
      <c r="F4" s="1"/>
      <c r="G4" s="10" t="s">
        <v>57</v>
      </c>
      <c r="H4" s="5"/>
      <c r="I4" s="5"/>
      <c r="J4" s="6"/>
      <c r="K4" s="1"/>
      <c r="L4" s="10" t="s">
        <v>58</v>
      </c>
      <c r="M4" s="5"/>
      <c r="N4" s="6"/>
      <c r="O4" s="1"/>
      <c r="P4" s="1"/>
      <c r="Q4" s="1"/>
      <c r="R4" s="1"/>
      <c r="S4" s="1"/>
      <c r="T4" s="1"/>
      <c r="U4" s="1"/>
      <c r="V4" s="1"/>
      <c r="W4" s="1"/>
      <c r="X4" s="1"/>
      <c r="Y4" s="1"/>
      <c r="Z4" s="1"/>
    </row>
    <row r="5" ht="12.0" customHeight="1">
      <c r="A5" s="1"/>
      <c r="B5" s="2"/>
      <c r="C5" s="2"/>
      <c r="D5" s="2"/>
      <c r="E5" s="2"/>
      <c r="F5" s="1"/>
      <c r="G5" s="2"/>
      <c r="H5" s="2"/>
      <c r="I5" s="2"/>
      <c r="J5" s="2"/>
      <c r="K5" s="1"/>
      <c r="L5" s="2"/>
      <c r="M5" s="2"/>
      <c r="N5" s="2"/>
      <c r="O5" s="1"/>
      <c r="P5" s="1"/>
      <c r="Q5" s="1"/>
      <c r="R5" s="1"/>
      <c r="S5" s="1"/>
      <c r="T5" s="1"/>
      <c r="U5" s="1"/>
      <c r="V5" s="1"/>
      <c r="W5" s="1"/>
      <c r="X5" s="1"/>
      <c r="Y5" s="1"/>
      <c r="Z5" s="1"/>
    </row>
    <row r="6" ht="15.0" customHeight="1">
      <c r="A6" s="11" t="s">
        <v>6</v>
      </c>
      <c r="B6" s="11" t="s">
        <v>7</v>
      </c>
      <c r="C6" s="11"/>
      <c r="D6" s="12" t="s">
        <v>8</v>
      </c>
      <c r="E6" s="12" t="s">
        <v>9</v>
      </c>
      <c r="F6" s="11"/>
      <c r="G6" s="11" t="s">
        <v>7</v>
      </c>
      <c r="H6" s="11"/>
      <c r="I6" s="12" t="s">
        <v>8</v>
      </c>
      <c r="J6" s="12" t="s">
        <v>9</v>
      </c>
      <c r="K6" s="1"/>
      <c r="L6" s="11" t="s">
        <v>7</v>
      </c>
      <c r="M6" s="12" t="s">
        <v>8</v>
      </c>
      <c r="N6" s="12" t="s">
        <v>9</v>
      </c>
      <c r="O6" s="1"/>
      <c r="P6" s="1"/>
      <c r="Q6" s="1"/>
      <c r="R6" s="1"/>
      <c r="S6" s="1"/>
      <c r="T6" s="1"/>
      <c r="U6" s="1"/>
      <c r="V6" s="1"/>
      <c r="W6" s="1"/>
      <c r="X6" s="1"/>
      <c r="Y6" s="1"/>
      <c r="Z6" s="1"/>
    </row>
    <row r="7" ht="24.75" customHeight="1">
      <c r="A7" s="13">
        <v>1.0</v>
      </c>
      <c r="B7" s="14">
        <v>4.0</v>
      </c>
      <c r="C7" s="15"/>
      <c r="D7" s="31" t="s">
        <v>59</v>
      </c>
      <c r="E7" s="102">
        <v>13.0</v>
      </c>
      <c r="F7" s="18"/>
      <c r="G7" s="14">
        <v>8.0</v>
      </c>
      <c r="H7" s="15"/>
      <c r="I7" s="16" t="str">
        <f>IF((E7=""),"",IF((E7&gt;E8),D7,D8))</f>
        <v>GARBELLOTTO</v>
      </c>
      <c r="J7" s="102">
        <v>11.0</v>
      </c>
      <c r="K7" s="1"/>
      <c r="L7" s="103"/>
      <c r="M7" s="104"/>
      <c r="N7" s="105"/>
      <c r="O7" s="1"/>
      <c r="P7" s="1"/>
      <c r="Q7" s="1"/>
      <c r="R7" s="1"/>
      <c r="S7" s="1"/>
      <c r="T7" s="1"/>
      <c r="U7" s="1"/>
      <c r="V7" s="1"/>
      <c r="W7" s="1"/>
      <c r="X7" s="1"/>
      <c r="Y7" s="1"/>
      <c r="Z7" s="1"/>
    </row>
    <row r="8" ht="24.75" customHeight="1">
      <c r="A8" s="23"/>
      <c r="B8" s="24"/>
      <c r="C8" s="25"/>
      <c r="D8" s="66" t="s">
        <v>60</v>
      </c>
      <c r="E8" s="106">
        <v>1.0</v>
      </c>
      <c r="F8" s="18"/>
      <c r="G8" s="24"/>
      <c r="H8" s="25"/>
      <c r="I8" s="28" t="str">
        <f>IF((E9=""),"",IF((E9&gt;E10),D9,D10))</f>
        <v>MEZONNIER</v>
      </c>
      <c r="J8" s="106">
        <v>4.0</v>
      </c>
      <c r="K8" s="1"/>
      <c r="L8" s="14">
        <v>7.0</v>
      </c>
      <c r="M8" s="29" t="str">
        <f>IF((J7=""),"",IF((J7&gt;J8),I8,I7))</f>
        <v>MEZONNIER</v>
      </c>
      <c r="N8" s="30">
        <v>6.0</v>
      </c>
      <c r="O8" s="1"/>
      <c r="P8" s="1"/>
      <c r="Q8" s="1"/>
      <c r="R8" s="1"/>
      <c r="S8" s="1"/>
      <c r="T8" s="1"/>
      <c r="U8" s="1"/>
      <c r="V8" s="1"/>
      <c r="W8" s="1"/>
      <c r="X8" s="1"/>
      <c r="Y8" s="1"/>
      <c r="Z8" s="1"/>
    </row>
    <row r="9" ht="24.75" customHeight="1">
      <c r="A9" s="23"/>
      <c r="B9" s="32"/>
      <c r="C9" s="15"/>
      <c r="D9" s="31" t="s">
        <v>61</v>
      </c>
      <c r="E9" s="102">
        <v>13.0</v>
      </c>
      <c r="F9" s="18"/>
      <c r="G9" s="32"/>
      <c r="H9" s="33"/>
      <c r="I9" s="16" t="str">
        <f>IF((E7=""),"",IF((E7&gt;E8),D8,D7))</f>
        <v>TEISSEDRE</v>
      </c>
      <c r="J9" s="102">
        <v>13.0</v>
      </c>
      <c r="K9" s="1"/>
      <c r="L9" s="24"/>
      <c r="M9" s="34" t="str">
        <f>IF((J9=""),"",IF((J9&gt;J10),I9,I10))</f>
        <v>TEISSEDRE</v>
      </c>
      <c r="N9" s="35">
        <v>7.0</v>
      </c>
      <c r="O9" s="1"/>
      <c r="P9" s="1"/>
      <c r="Q9" s="1"/>
      <c r="R9" s="1"/>
      <c r="S9" s="1"/>
      <c r="T9" s="1"/>
      <c r="U9" s="1"/>
      <c r="V9" s="1"/>
      <c r="W9" s="1"/>
      <c r="X9" s="1"/>
      <c r="Y9" s="1"/>
      <c r="Z9" s="1"/>
    </row>
    <row r="10" ht="24.75" customHeight="1">
      <c r="A10" s="36"/>
      <c r="B10" s="36"/>
      <c r="C10" s="37"/>
      <c r="D10" s="42" t="s">
        <v>14</v>
      </c>
      <c r="E10" s="107">
        <v>7.0</v>
      </c>
      <c r="F10" s="40"/>
      <c r="G10" s="36"/>
      <c r="H10" s="41"/>
      <c r="I10" s="42" t="str">
        <f>IF((E9=""),"",IF((E9&gt;E10),D10,D9))</f>
        <v>OFFICE</v>
      </c>
      <c r="J10" s="107">
        <v>7.0</v>
      </c>
      <c r="K10" s="40"/>
      <c r="L10" s="108"/>
      <c r="M10" s="44"/>
      <c r="N10" s="109"/>
      <c r="O10" s="1"/>
      <c r="P10" s="1"/>
      <c r="Q10" s="1"/>
      <c r="R10" s="1"/>
      <c r="S10" s="1"/>
      <c r="T10" s="1"/>
      <c r="U10" s="1"/>
      <c r="V10" s="1"/>
      <c r="W10" s="1"/>
      <c r="X10" s="1"/>
      <c r="Y10" s="1"/>
      <c r="Z10" s="1"/>
    </row>
    <row r="11" ht="24.75" customHeight="1">
      <c r="A11" s="46">
        <v>2.0</v>
      </c>
      <c r="B11" s="47">
        <v>3.0</v>
      </c>
      <c r="C11" s="52"/>
      <c r="D11" s="110" t="s">
        <v>62</v>
      </c>
      <c r="E11" s="111">
        <v>11.0</v>
      </c>
      <c r="F11" s="50"/>
      <c r="G11" s="47">
        <v>4.0</v>
      </c>
      <c r="H11" s="52"/>
      <c r="I11" s="28" t="str">
        <f>IF((E11=""),"",IF((E11&gt;E12),D11,D12))</f>
        <v>QUANTY</v>
      </c>
      <c r="J11" s="111">
        <v>13.0</v>
      </c>
      <c r="K11" s="50"/>
      <c r="L11" s="112"/>
      <c r="M11" s="54"/>
      <c r="N11" s="113"/>
      <c r="O11" s="1"/>
      <c r="P11" s="1"/>
      <c r="Q11" s="1"/>
      <c r="R11" s="1"/>
      <c r="S11" s="1"/>
      <c r="T11" s="1"/>
      <c r="U11" s="1"/>
      <c r="V11" s="1"/>
      <c r="W11" s="1"/>
      <c r="X11" s="1"/>
      <c r="Y11" s="1"/>
      <c r="Z11" s="1"/>
    </row>
    <row r="12" ht="24.75" customHeight="1">
      <c r="A12" s="23"/>
      <c r="B12" s="24"/>
      <c r="C12" s="25"/>
      <c r="D12" s="66" t="s">
        <v>63</v>
      </c>
      <c r="E12" s="106">
        <v>1.0</v>
      </c>
      <c r="F12" s="18"/>
      <c r="G12" s="24"/>
      <c r="H12" s="25"/>
      <c r="I12" s="28" t="str">
        <f>IF((E13=""),"",IF((E13&gt;E14),D13,D14))</f>
        <v>NOVE M.</v>
      </c>
      <c r="J12" s="106">
        <v>1.0</v>
      </c>
      <c r="K12" s="1"/>
      <c r="L12" s="14">
        <v>8.0</v>
      </c>
      <c r="M12" s="29" t="str">
        <f>IF((J11=""),"",IF((J11&gt;J12),I12,I11))</f>
        <v>NOVE M.</v>
      </c>
      <c r="N12" s="30">
        <v>7.0</v>
      </c>
      <c r="O12" s="1"/>
      <c r="P12" s="1"/>
      <c r="Q12" s="1"/>
      <c r="R12" s="1"/>
      <c r="S12" s="1"/>
      <c r="T12" s="1"/>
      <c r="U12" s="1"/>
      <c r="V12" s="1"/>
      <c r="W12" s="1"/>
      <c r="X12" s="1"/>
      <c r="Y12" s="1"/>
      <c r="Z12" s="1"/>
    </row>
    <row r="13" ht="24.75" customHeight="1">
      <c r="A13" s="23"/>
      <c r="B13" s="32"/>
      <c r="C13" s="15"/>
      <c r="D13" s="31" t="s">
        <v>64</v>
      </c>
      <c r="E13" s="102">
        <v>13.0</v>
      </c>
      <c r="F13" s="18"/>
      <c r="G13" s="32"/>
      <c r="H13" s="33"/>
      <c r="I13" s="16" t="str">
        <f>IF((E11=""),"",IF((E11&gt;E12),D12,D11))</f>
        <v>PAUTOT</v>
      </c>
      <c r="J13" s="102">
        <v>13.0</v>
      </c>
      <c r="K13" s="1"/>
      <c r="L13" s="24"/>
      <c r="M13" s="34" t="str">
        <f>IF((J13=""),"",IF((J13&gt;J14),I13,I14))</f>
        <v>PAUTOT</v>
      </c>
      <c r="N13" s="35">
        <v>6.0</v>
      </c>
      <c r="O13" s="1"/>
      <c r="P13" s="1"/>
      <c r="Q13" s="1"/>
      <c r="R13" s="1"/>
      <c r="S13" s="1"/>
      <c r="T13" s="1"/>
      <c r="U13" s="1"/>
      <c r="V13" s="1"/>
      <c r="W13" s="1"/>
      <c r="X13" s="1"/>
      <c r="Y13" s="1"/>
      <c r="Z13" s="1"/>
    </row>
    <row r="14" ht="24.75" customHeight="1">
      <c r="A14" s="36"/>
      <c r="B14" s="36"/>
      <c r="C14" s="37"/>
      <c r="D14" s="42" t="s">
        <v>14</v>
      </c>
      <c r="E14" s="107">
        <v>7.0</v>
      </c>
      <c r="F14" s="40"/>
      <c r="G14" s="36"/>
      <c r="H14" s="41"/>
      <c r="I14" s="42" t="str">
        <f>IF((E13=""),"",IF((E13&gt;E14),D14,D13))</f>
        <v>OFFICE</v>
      </c>
      <c r="J14" s="107">
        <v>7.0</v>
      </c>
      <c r="K14" s="108"/>
      <c r="L14" s="108"/>
      <c r="M14" s="44"/>
      <c r="N14" s="109"/>
      <c r="O14" s="1"/>
      <c r="P14" s="1"/>
      <c r="Q14" s="1"/>
      <c r="R14" s="1"/>
      <c r="S14" s="1"/>
      <c r="T14" s="1"/>
      <c r="U14" s="1"/>
      <c r="V14" s="1"/>
      <c r="W14" s="1"/>
      <c r="X14" s="1"/>
      <c r="Y14" s="1"/>
      <c r="Z14" s="1"/>
    </row>
    <row r="15" ht="24.75" customHeight="1">
      <c r="A15" s="46">
        <v>3.0</v>
      </c>
      <c r="B15" s="47">
        <v>8.0</v>
      </c>
      <c r="C15" s="52"/>
      <c r="D15" s="114" t="s">
        <v>65</v>
      </c>
      <c r="E15" s="111">
        <v>3.0</v>
      </c>
      <c r="F15" s="50"/>
      <c r="G15" s="47">
        <v>6.0</v>
      </c>
      <c r="H15" s="52"/>
      <c r="I15" s="115" t="str">
        <f>IF((E15=""),"",IF((E15&gt;E16),D15,D16))</f>
        <v>HILDENBRAND</v>
      </c>
      <c r="J15" s="111">
        <v>13.0</v>
      </c>
      <c r="K15" s="116"/>
      <c r="L15" s="112"/>
      <c r="M15" s="54"/>
      <c r="N15" s="113"/>
      <c r="O15" s="1"/>
      <c r="P15" s="1"/>
      <c r="Q15" s="1"/>
      <c r="R15" s="1"/>
      <c r="S15" s="1"/>
      <c r="T15" s="1"/>
      <c r="U15" s="1"/>
      <c r="V15" s="1"/>
      <c r="W15" s="1"/>
      <c r="X15" s="1"/>
      <c r="Y15" s="1"/>
      <c r="Z15" s="1"/>
    </row>
    <row r="16" ht="24.75" customHeight="1">
      <c r="A16" s="23"/>
      <c r="B16" s="24"/>
      <c r="C16" s="25"/>
      <c r="D16" s="66" t="s">
        <v>66</v>
      </c>
      <c r="E16" s="106">
        <v>13.0</v>
      </c>
      <c r="F16" s="18"/>
      <c r="G16" s="24"/>
      <c r="H16" s="25"/>
      <c r="I16" s="28" t="str">
        <f>IF((E17=""),"",IF((E17&gt;E18),D17,D18))</f>
        <v>PAULET</v>
      </c>
      <c r="J16" s="106">
        <v>12.0</v>
      </c>
      <c r="K16" s="1"/>
      <c r="L16" s="14">
        <v>5.0</v>
      </c>
      <c r="M16" s="29" t="str">
        <f>IF((J15=""),"",IF((J15&gt;J16),I16,I15))</f>
        <v>PAULET</v>
      </c>
      <c r="N16" s="30">
        <v>13.0</v>
      </c>
      <c r="O16" s="1"/>
      <c r="P16" s="1"/>
      <c r="Q16" s="1"/>
      <c r="R16" s="1"/>
      <c r="S16" s="1"/>
      <c r="T16" s="1"/>
      <c r="U16" s="1"/>
      <c r="V16" s="1"/>
      <c r="W16" s="1"/>
      <c r="X16" s="1"/>
      <c r="Y16" s="1"/>
      <c r="Z16" s="1"/>
    </row>
    <row r="17" ht="24.75" customHeight="1">
      <c r="A17" s="23"/>
      <c r="B17" s="32"/>
      <c r="C17" s="15"/>
      <c r="D17" s="31" t="s">
        <v>67</v>
      </c>
      <c r="E17" s="102">
        <v>13.0</v>
      </c>
      <c r="F17" s="18"/>
      <c r="G17" s="32"/>
      <c r="H17" s="33"/>
      <c r="I17" s="16" t="str">
        <f>IF((E15=""),"",IF((E15&gt;E16),D16,D15))</f>
        <v>SOMARUGA</v>
      </c>
      <c r="J17" s="102">
        <v>13.0</v>
      </c>
      <c r="K17" s="1"/>
      <c r="L17" s="24"/>
      <c r="M17" s="34" t="str">
        <f>IF((J17=""),"",IF((J17&gt;J18),I17,I18))</f>
        <v>SOMARUGA</v>
      </c>
      <c r="N17" s="35">
        <v>8.0</v>
      </c>
      <c r="O17" s="1"/>
      <c r="P17" s="1"/>
      <c r="Q17" s="1"/>
      <c r="R17" s="1"/>
      <c r="S17" s="1"/>
      <c r="T17" s="1"/>
      <c r="U17" s="1"/>
      <c r="V17" s="1"/>
      <c r="W17" s="1"/>
      <c r="X17" s="1"/>
      <c r="Y17" s="1"/>
      <c r="Z17" s="1"/>
    </row>
    <row r="18" ht="24.75" customHeight="1">
      <c r="A18" s="36"/>
      <c r="B18" s="36"/>
      <c r="C18" s="37"/>
      <c r="D18" s="42" t="s">
        <v>14</v>
      </c>
      <c r="E18" s="107">
        <v>7.0</v>
      </c>
      <c r="F18" s="40"/>
      <c r="G18" s="36"/>
      <c r="H18" s="41"/>
      <c r="I18" s="42" t="str">
        <f>IF((E17=""),"",IF((E17&gt;E18),D18,D17))</f>
        <v>OFFICE</v>
      </c>
      <c r="J18" s="107">
        <v>7.0</v>
      </c>
      <c r="K18" s="40"/>
      <c r="L18" s="108"/>
      <c r="M18" s="44"/>
      <c r="N18" s="109"/>
      <c r="O18" s="1"/>
      <c r="P18" s="1"/>
      <c r="Q18" s="1"/>
      <c r="R18" s="1"/>
      <c r="S18" s="1"/>
      <c r="T18" s="1"/>
      <c r="U18" s="1"/>
      <c r="V18" s="1"/>
      <c r="W18" s="1"/>
      <c r="X18" s="1"/>
      <c r="Y18" s="1"/>
      <c r="Z18" s="1"/>
    </row>
    <row r="19" ht="24.75" customHeight="1">
      <c r="A19" s="58">
        <v>4.0</v>
      </c>
      <c r="B19" s="59">
        <v>6.0</v>
      </c>
      <c r="C19" s="61"/>
      <c r="D19" s="117" t="s">
        <v>68</v>
      </c>
      <c r="E19" s="118">
        <v>11.0</v>
      </c>
      <c r="F19" s="18"/>
      <c r="G19" s="59">
        <v>3.0</v>
      </c>
      <c r="H19" s="61"/>
      <c r="I19" s="28" t="str">
        <f>IF((E19=""),"",IF((E19&gt;E20),D19,D20))</f>
        <v>MIOLANE</v>
      </c>
      <c r="J19" s="118">
        <v>1.0</v>
      </c>
      <c r="K19" s="18"/>
      <c r="L19" s="103"/>
      <c r="M19" s="54"/>
      <c r="N19" s="119"/>
      <c r="O19" s="1"/>
      <c r="P19" s="1"/>
      <c r="Q19" s="2"/>
      <c r="R19" s="1"/>
      <c r="S19" s="1"/>
      <c r="T19" s="1"/>
      <c r="U19" s="1"/>
      <c r="V19" s="1"/>
      <c r="W19" s="1"/>
      <c r="X19" s="1"/>
      <c r="Y19" s="1"/>
      <c r="Z19" s="1"/>
    </row>
    <row r="20" ht="24.75" customHeight="1">
      <c r="A20" s="23"/>
      <c r="B20" s="24"/>
      <c r="C20" s="25"/>
      <c r="D20" s="66" t="s">
        <v>69</v>
      </c>
      <c r="E20" s="106">
        <v>4.0</v>
      </c>
      <c r="F20" s="18"/>
      <c r="G20" s="24"/>
      <c r="H20" s="25"/>
      <c r="I20" s="28" t="str">
        <f>IF((E21=""),"",IF((E21&gt;E22),D21,D22))</f>
        <v>ROURE</v>
      </c>
      <c r="J20" s="106">
        <v>13.0</v>
      </c>
      <c r="K20" s="1"/>
      <c r="L20" s="14">
        <v>4.0</v>
      </c>
      <c r="M20" s="29" t="str">
        <f>IF((J19=""),"",IF((J19&gt;J20),I20,I19))</f>
        <v>MIOLANE</v>
      </c>
      <c r="N20" s="30">
        <v>13.0</v>
      </c>
      <c r="O20" s="1"/>
      <c r="P20" s="1"/>
      <c r="Q20" s="1"/>
      <c r="R20" s="1"/>
      <c r="S20" s="1"/>
      <c r="T20" s="1"/>
      <c r="U20" s="1"/>
      <c r="V20" s="1"/>
      <c r="W20" s="1"/>
      <c r="X20" s="1"/>
      <c r="Y20" s="1"/>
      <c r="Z20" s="1"/>
    </row>
    <row r="21" ht="24.75" customHeight="1">
      <c r="A21" s="23"/>
      <c r="B21" s="32"/>
      <c r="C21" s="15"/>
      <c r="D21" s="31" t="s">
        <v>70</v>
      </c>
      <c r="E21" s="102">
        <v>13.0</v>
      </c>
      <c r="F21" s="18"/>
      <c r="G21" s="32"/>
      <c r="H21" s="33"/>
      <c r="I21" s="16" t="str">
        <f>IF((E19=""),"",IF((E19&gt;E20),D20,D19))</f>
        <v>NOVE . C</v>
      </c>
      <c r="J21" s="102">
        <v>13.0</v>
      </c>
      <c r="K21" s="1"/>
      <c r="L21" s="24"/>
      <c r="M21" s="34" t="str">
        <f>IF((J21=""),"",IF((J21&gt;J22),I21,I22))</f>
        <v>NOVE . C</v>
      </c>
      <c r="N21" s="35">
        <v>4.0</v>
      </c>
      <c r="O21" s="1"/>
      <c r="P21" s="1"/>
      <c r="Q21" s="1"/>
      <c r="R21" s="1"/>
      <c r="S21" s="1"/>
      <c r="T21" s="1"/>
      <c r="U21" s="1"/>
      <c r="V21" s="1"/>
      <c r="W21" s="1"/>
      <c r="X21" s="1"/>
      <c r="Y21" s="1"/>
      <c r="Z21" s="1"/>
    </row>
    <row r="22" ht="24.75" customHeight="1">
      <c r="A22" s="24"/>
      <c r="B22" s="24"/>
      <c r="C22" s="25"/>
      <c r="D22" s="26" t="s">
        <v>14</v>
      </c>
      <c r="E22" s="106">
        <v>7.0</v>
      </c>
      <c r="F22" s="18"/>
      <c r="G22" s="24"/>
      <c r="H22" s="63"/>
      <c r="I22" s="26" t="str">
        <f>IF((E21=""),"",IF((E21&gt;E22),D22,D21))</f>
        <v>OFFICE</v>
      </c>
      <c r="J22" s="106">
        <v>7.0</v>
      </c>
      <c r="K22" s="1"/>
      <c r="L22" s="1"/>
      <c r="M22" s="1"/>
      <c r="N22" s="1"/>
      <c r="O22" s="1"/>
      <c r="P22" s="1"/>
      <c r="Q22" s="1"/>
      <c r="R22" s="1"/>
      <c r="S22" s="1"/>
      <c r="T22" s="1"/>
      <c r="U22" s="1"/>
      <c r="V22" s="1"/>
      <c r="W22" s="1"/>
      <c r="X22" s="1"/>
      <c r="Y22" s="1"/>
      <c r="Z22" s="1"/>
    </row>
    <row r="23" ht="15.0" customHeight="1">
      <c r="A23" s="1"/>
      <c r="B23" s="18"/>
      <c r="C23" s="64"/>
      <c r="D23" s="2"/>
      <c r="E23" s="65"/>
      <c r="F23" s="18"/>
      <c r="G23" s="18"/>
      <c r="H23" s="64"/>
      <c r="I23" s="2"/>
      <c r="J23" s="65"/>
      <c r="K23" s="1"/>
      <c r="L23" s="1"/>
      <c r="M23" s="1"/>
      <c r="N23" s="1"/>
      <c r="O23" s="1"/>
      <c r="P23" s="1"/>
      <c r="Q23" s="1"/>
      <c r="R23" s="1"/>
      <c r="S23" s="1"/>
      <c r="T23" s="1"/>
      <c r="U23" s="1"/>
      <c r="V23" s="1"/>
      <c r="W23" s="1"/>
      <c r="X23" s="1"/>
      <c r="Y23" s="1"/>
      <c r="Z23" s="1"/>
    </row>
    <row r="24" ht="12.0"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0"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0"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0"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0"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2.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2.0"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0"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0"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0"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0"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0"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0"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0"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0"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0"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0"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0"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0"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0"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0"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0"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0"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0"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0"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0"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0"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0"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0"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0"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0"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0"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0"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0"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0"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0"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0"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0"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1">
    <mergeCell ref="B1:K1"/>
    <mergeCell ref="L1:N1"/>
    <mergeCell ref="B2:K2"/>
    <mergeCell ref="L2:N2"/>
    <mergeCell ref="B4:E4"/>
    <mergeCell ref="G4:J4"/>
    <mergeCell ref="L4:N4"/>
    <mergeCell ref="G9:G10"/>
    <mergeCell ref="G11:G12"/>
    <mergeCell ref="G15:G16"/>
    <mergeCell ref="G17:G18"/>
    <mergeCell ref="G19:G20"/>
    <mergeCell ref="G21:G22"/>
    <mergeCell ref="B11:B12"/>
    <mergeCell ref="B13:B14"/>
    <mergeCell ref="A15:A18"/>
    <mergeCell ref="B15:B16"/>
    <mergeCell ref="B17:B18"/>
    <mergeCell ref="A19:A22"/>
    <mergeCell ref="B19:B20"/>
    <mergeCell ref="B21:B22"/>
    <mergeCell ref="L12:L13"/>
    <mergeCell ref="L16:L17"/>
    <mergeCell ref="L20:L21"/>
    <mergeCell ref="A7:A10"/>
    <mergeCell ref="B7:B8"/>
    <mergeCell ref="G7:G8"/>
    <mergeCell ref="L8:L9"/>
    <mergeCell ref="B9:B10"/>
    <mergeCell ref="A11:A14"/>
    <mergeCell ref="G13:G1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63"/>
    <col customWidth="1" min="2" max="2" width="24.63"/>
    <col customWidth="1" min="3" max="3" width="5.38"/>
    <col customWidth="1" min="4" max="4" width="0.88"/>
    <col customWidth="1" min="5" max="5" width="4.63"/>
    <col customWidth="1" min="6" max="6" width="24.63"/>
    <col customWidth="1" min="7" max="7" width="5.38"/>
    <col customWidth="1" min="8" max="8" width="0.88"/>
    <col customWidth="1" min="9" max="9" width="4.63"/>
    <col customWidth="1" min="10" max="10" width="24.63"/>
    <col customWidth="1" min="11" max="11" width="5.38"/>
    <col customWidth="1" min="12" max="26" width="10.63"/>
  </cols>
  <sheetData>
    <row r="1" ht="30.75" customHeight="1">
      <c r="A1" s="120" t="s">
        <v>1</v>
      </c>
      <c r="B1" s="5"/>
      <c r="C1" s="5"/>
      <c r="D1" s="5"/>
      <c r="E1" s="5"/>
      <c r="F1" s="5"/>
      <c r="G1" s="6"/>
    </row>
    <row r="2" ht="24.0" customHeight="1">
      <c r="A2" s="121" t="s">
        <v>2</v>
      </c>
      <c r="B2" s="122"/>
      <c r="C2" s="122"/>
      <c r="D2" s="122"/>
      <c r="E2" s="122"/>
      <c r="F2" s="122"/>
      <c r="G2" s="122"/>
      <c r="I2" s="123">
        <v>46152.0</v>
      </c>
      <c r="J2" s="8"/>
      <c r="K2" s="8"/>
    </row>
    <row r="3" ht="15.0" customHeight="1"/>
    <row r="4" ht="24.0" customHeight="1">
      <c r="A4" s="124" t="s">
        <v>71</v>
      </c>
      <c r="B4" s="5"/>
      <c r="C4" s="6"/>
      <c r="E4" s="124" t="s">
        <v>72</v>
      </c>
      <c r="F4" s="5"/>
      <c r="G4" s="6"/>
      <c r="I4" s="124" t="s">
        <v>73</v>
      </c>
      <c r="J4" s="5"/>
      <c r="K4" s="6"/>
    </row>
    <row r="5" ht="15.0" customHeight="1"/>
    <row r="6" ht="27.0" customHeight="1">
      <c r="A6" s="125">
        <v>8.0</v>
      </c>
      <c r="B6" s="126" t="s">
        <v>59</v>
      </c>
      <c r="C6" s="127">
        <v>0.0</v>
      </c>
    </row>
    <row r="7" ht="27.0" customHeight="1">
      <c r="A7" s="24"/>
      <c r="B7" s="128" t="s">
        <v>74</v>
      </c>
      <c r="C7" s="129">
        <v>13.0</v>
      </c>
      <c r="D7" s="81"/>
      <c r="E7" s="125">
        <v>5.0</v>
      </c>
      <c r="F7" s="83" t="str">
        <f>IF(OR(C6="",C7=""),"",IF(C6&gt;C7,B6,B7))</f>
        <v>NOVE  M</v>
      </c>
      <c r="G7" s="127">
        <v>10.0</v>
      </c>
    </row>
    <row r="8" ht="27.0" customHeight="1">
      <c r="A8" s="125">
        <v>6.0</v>
      </c>
      <c r="B8" s="126" t="s">
        <v>66</v>
      </c>
      <c r="C8" s="127">
        <v>9.0</v>
      </c>
      <c r="D8" s="81"/>
      <c r="E8" s="24"/>
      <c r="F8" s="85" t="str">
        <f>IF(OR(C8="",C9=""),"",IF(C8&gt;C9,B8,B9))</f>
        <v>MIOLANE</v>
      </c>
      <c r="G8" s="129">
        <v>7.0</v>
      </c>
      <c r="H8" s="81"/>
    </row>
    <row r="9" ht="27.0" customHeight="1">
      <c r="A9" s="24"/>
      <c r="B9" s="128" t="s">
        <v>68</v>
      </c>
      <c r="C9" s="129">
        <v>13.0</v>
      </c>
      <c r="H9" s="130"/>
      <c r="I9" s="131"/>
      <c r="J9" s="83" t="str">
        <f>IF(OR(G7="",G8=""),"",IF(G7&gt;G8,F7,F8))</f>
        <v>NOVE  M</v>
      </c>
      <c r="K9" s="84"/>
    </row>
    <row r="10" ht="27.0" customHeight="1">
      <c r="A10" s="125">
        <v>4.0</v>
      </c>
      <c r="B10" s="126" t="s">
        <v>70</v>
      </c>
      <c r="C10" s="127">
        <v>13.0</v>
      </c>
      <c r="H10" s="132"/>
      <c r="I10" s="24"/>
      <c r="J10" s="85" t="str">
        <f>IF(OR(G11="",G12=""),"",IF(G11&gt;G12,F11,F12))</f>
        <v>ROURE</v>
      </c>
      <c r="K10" s="86"/>
    </row>
    <row r="11" ht="27.0" customHeight="1">
      <c r="A11" s="24"/>
      <c r="B11" s="128" t="s">
        <v>67</v>
      </c>
      <c r="C11" s="129">
        <v>12.0</v>
      </c>
      <c r="D11" s="81"/>
      <c r="E11" s="125">
        <v>7.0</v>
      </c>
      <c r="F11" s="83" t="str">
        <f>IF(OR(C10="",C11=""),"",IF(C10&gt;C11,B10,B11))</f>
        <v>ROURE</v>
      </c>
      <c r="G11" s="127">
        <v>11.0</v>
      </c>
    </row>
    <row r="12" ht="27.0" customHeight="1">
      <c r="A12" s="125">
        <v>2.0</v>
      </c>
      <c r="B12" s="126" t="s">
        <v>62</v>
      </c>
      <c r="C12" s="127">
        <v>5.0</v>
      </c>
      <c r="D12" s="81"/>
      <c r="E12" s="24"/>
      <c r="F12" s="85" t="str">
        <f>IF(OR(C12="",C13=""),"",IF(C12&gt;C13,B12,B13))</f>
        <v>TEISSEDRE</v>
      </c>
      <c r="G12" s="129">
        <v>5.0</v>
      </c>
    </row>
    <row r="13" ht="27.0" customHeight="1">
      <c r="A13" s="24"/>
      <c r="B13" s="128" t="s">
        <v>60</v>
      </c>
      <c r="C13" s="129">
        <v>10.0</v>
      </c>
    </row>
    <row r="14" ht="12.0" customHeight="1"/>
    <row r="15" ht="12.0" customHeight="1"/>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15">
    <mergeCell ref="A6:A7"/>
    <mergeCell ref="A8:A9"/>
    <mergeCell ref="A10:A11"/>
    <mergeCell ref="A12:A13"/>
    <mergeCell ref="H8:H9"/>
    <mergeCell ref="I9:I10"/>
    <mergeCell ref="H10:H11"/>
    <mergeCell ref="E11:E12"/>
    <mergeCell ref="A1:G1"/>
    <mergeCell ref="A2:G2"/>
    <mergeCell ref="I2:K2"/>
    <mergeCell ref="A4:C4"/>
    <mergeCell ref="E4:G4"/>
    <mergeCell ref="I4:K4"/>
    <mergeCell ref="E7:E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5"/>
    <col customWidth="1" min="2" max="2" width="16.5"/>
    <col customWidth="1" min="3" max="3" width="16.13"/>
    <col customWidth="1" min="4" max="4" width="17.0"/>
    <col customWidth="1" min="5" max="5" width="17.88"/>
    <col customWidth="1" min="6" max="6" width="15.63"/>
    <col customWidth="1" min="7" max="26" width="10.63"/>
  </cols>
  <sheetData>
    <row r="1" ht="12.0" customHeight="1">
      <c r="A1" s="133" t="s">
        <v>75</v>
      </c>
      <c r="B1" s="134" t="s">
        <v>76</v>
      </c>
      <c r="C1" s="134" t="s">
        <v>77</v>
      </c>
      <c r="D1" s="134" t="s">
        <v>78</v>
      </c>
      <c r="E1" s="134" t="s">
        <v>79</v>
      </c>
      <c r="F1" s="135" t="s">
        <v>80</v>
      </c>
    </row>
    <row r="2" ht="12.0" customHeight="1">
      <c r="A2" s="136" t="s">
        <v>81</v>
      </c>
      <c r="B2" s="137"/>
      <c r="C2" s="137"/>
      <c r="D2" s="137"/>
      <c r="E2" s="137"/>
      <c r="F2" s="137"/>
    </row>
    <row r="3" ht="12.0" customHeight="1">
      <c r="A3" s="138" t="s">
        <v>82</v>
      </c>
      <c r="B3" s="137" t="s">
        <v>34</v>
      </c>
      <c r="C3" s="137"/>
      <c r="D3" s="137"/>
      <c r="E3" s="137"/>
      <c r="F3" s="137"/>
    </row>
    <row r="4" ht="12.0" customHeight="1">
      <c r="A4" s="136" t="s">
        <v>83</v>
      </c>
      <c r="B4" s="137" t="s">
        <v>84</v>
      </c>
      <c r="C4" s="137" t="s">
        <v>23</v>
      </c>
      <c r="D4" s="137" t="s">
        <v>19</v>
      </c>
      <c r="E4" s="137"/>
      <c r="F4" s="137"/>
    </row>
    <row r="5" ht="12.0" customHeight="1">
      <c r="A5" s="138" t="s">
        <v>85</v>
      </c>
      <c r="B5" s="137"/>
      <c r="C5" s="137"/>
      <c r="D5" s="137"/>
      <c r="E5" s="137"/>
      <c r="F5" s="137"/>
    </row>
    <row r="6" ht="12.0" customHeight="1">
      <c r="A6" s="136" t="s">
        <v>86</v>
      </c>
      <c r="B6" s="137" t="s">
        <v>26</v>
      </c>
      <c r="C6" s="137" t="s">
        <v>18</v>
      </c>
      <c r="D6" s="137" t="s">
        <v>29</v>
      </c>
      <c r="E6" s="137"/>
      <c r="F6" s="137"/>
    </row>
    <row r="7" ht="12.0" customHeight="1">
      <c r="A7" s="138" t="s">
        <v>87</v>
      </c>
      <c r="B7" s="137"/>
      <c r="C7" s="137"/>
      <c r="D7" s="137"/>
      <c r="E7" s="137"/>
      <c r="F7" s="137"/>
    </row>
    <row r="8" ht="12.0" customHeight="1">
      <c r="A8" s="136" t="s">
        <v>88</v>
      </c>
      <c r="B8" s="137"/>
      <c r="C8" s="137"/>
      <c r="D8" s="137"/>
      <c r="E8" s="137"/>
      <c r="F8" s="137"/>
    </row>
    <row r="9" ht="12.0" customHeight="1">
      <c r="A9" s="138" t="s">
        <v>89</v>
      </c>
      <c r="B9" s="137" t="s">
        <v>12</v>
      </c>
      <c r="C9" s="137" t="s">
        <v>35</v>
      </c>
      <c r="D9" s="137" t="s">
        <v>21</v>
      </c>
      <c r="E9" s="137" t="s">
        <v>28</v>
      </c>
      <c r="F9" s="137"/>
    </row>
    <row r="10" ht="12.0" customHeight="1">
      <c r="A10" s="136" t="s">
        <v>90</v>
      </c>
      <c r="B10" s="137"/>
      <c r="C10" s="137"/>
      <c r="D10" s="137"/>
      <c r="E10" s="137"/>
      <c r="F10" s="137"/>
    </row>
    <row r="11" ht="12.0" customHeight="1">
      <c r="A11" s="138" t="s">
        <v>91</v>
      </c>
      <c r="B11" s="137"/>
      <c r="C11" s="137"/>
      <c r="D11" s="137"/>
      <c r="E11" s="137"/>
      <c r="F11" s="137"/>
    </row>
    <row r="12" ht="12.0" customHeight="1">
      <c r="A12" s="136" t="s">
        <v>92</v>
      </c>
      <c r="B12" s="137" t="s">
        <v>93</v>
      </c>
      <c r="C12" s="137"/>
      <c r="D12" s="137"/>
      <c r="E12" s="137"/>
      <c r="F12" s="137"/>
    </row>
    <row r="13" ht="12.0" customHeight="1">
      <c r="A13" s="138" t="s">
        <v>94</v>
      </c>
      <c r="B13" s="137"/>
      <c r="C13" s="137"/>
      <c r="D13" s="137"/>
      <c r="E13" s="137"/>
      <c r="F13" s="137"/>
    </row>
    <row r="14" ht="12.0" customHeight="1">
      <c r="A14" s="136" t="s">
        <v>95</v>
      </c>
      <c r="B14" s="137" t="s">
        <v>22</v>
      </c>
      <c r="C14" s="137"/>
      <c r="D14" s="137"/>
      <c r="E14" s="137"/>
      <c r="F14" s="137"/>
    </row>
    <row r="15" ht="12.0" customHeight="1">
      <c r="A15" s="138" t="s">
        <v>96</v>
      </c>
      <c r="B15" s="137"/>
      <c r="C15" s="137"/>
      <c r="D15" s="137"/>
      <c r="E15" s="137"/>
      <c r="F15" s="137"/>
    </row>
    <row r="16" ht="12.0" customHeight="1">
      <c r="A16" s="136" t="s">
        <v>97</v>
      </c>
      <c r="B16" s="137"/>
      <c r="C16" s="137"/>
      <c r="D16" s="137"/>
      <c r="E16" s="137"/>
      <c r="F16" s="137"/>
    </row>
    <row r="17" ht="12.0" customHeight="1">
      <c r="A17" s="138" t="s">
        <v>98</v>
      </c>
      <c r="B17" s="137"/>
      <c r="C17" s="137"/>
      <c r="D17" s="137"/>
      <c r="E17" s="137"/>
      <c r="F17" s="137"/>
    </row>
    <row r="18" ht="12.0" customHeight="1">
      <c r="A18" s="136" t="s">
        <v>99</v>
      </c>
      <c r="B18" s="137" t="s">
        <v>27</v>
      </c>
      <c r="C18" s="137" t="s">
        <v>24</v>
      </c>
      <c r="D18" s="137" t="s">
        <v>100</v>
      </c>
      <c r="E18" s="137" t="s">
        <v>32</v>
      </c>
      <c r="F18" s="137"/>
    </row>
    <row r="19" ht="12.0" customHeight="1">
      <c r="A19" s="138" t="s">
        <v>101</v>
      </c>
      <c r="B19" s="137" t="s">
        <v>31</v>
      </c>
      <c r="C19" s="137" t="s">
        <v>25</v>
      </c>
      <c r="D19" s="137"/>
      <c r="E19" s="137"/>
      <c r="F19" s="137"/>
    </row>
    <row r="20" ht="12.0" customHeight="1">
      <c r="A20" s="136" t="s">
        <v>102</v>
      </c>
      <c r="B20" s="137"/>
      <c r="C20" s="137"/>
      <c r="D20" s="137"/>
      <c r="E20" s="137"/>
      <c r="F20" s="137"/>
    </row>
    <row r="21" ht="12.0" customHeight="1">
      <c r="A21" s="138" t="s">
        <v>103</v>
      </c>
      <c r="B21" s="137"/>
      <c r="C21" s="137"/>
      <c r="D21" s="137"/>
      <c r="E21" s="137"/>
      <c r="F21" s="137"/>
    </row>
    <row r="22" ht="12.0" customHeight="1">
      <c r="A22" s="136" t="s">
        <v>104</v>
      </c>
      <c r="B22" s="137" t="s">
        <v>20</v>
      </c>
      <c r="C22" s="137"/>
      <c r="D22" s="137"/>
      <c r="E22" s="137"/>
      <c r="F22" s="137"/>
    </row>
    <row r="23" ht="12.0" customHeight="1">
      <c r="A23" s="138" t="s">
        <v>105</v>
      </c>
      <c r="B23" s="137"/>
      <c r="C23" s="137"/>
      <c r="D23" s="137"/>
      <c r="E23" s="137"/>
      <c r="F23" s="137"/>
    </row>
    <row r="24" ht="12.0" customHeight="1">
      <c r="A24" s="136" t="s">
        <v>106</v>
      </c>
      <c r="B24" s="137"/>
      <c r="C24" s="137"/>
      <c r="D24" s="137"/>
      <c r="E24" s="137"/>
      <c r="F24" s="137"/>
    </row>
    <row r="25" ht="12.0" customHeight="1">
      <c r="A25" s="139" t="s">
        <v>107</v>
      </c>
      <c r="B25" s="137"/>
      <c r="C25" s="137"/>
      <c r="D25" s="137"/>
      <c r="E25" s="137"/>
      <c r="F25" s="137"/>
    </row>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5" footer="0.0" header="0.0" left="0.7" right="0.7" top="0.75"/>
  <pageSetup paperSize="9" orientation="portrait"/>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2011-11-07T12:23:51Z</dcterms:created>
  <dc:creator>f.amar</dc:creator>
</cp:coreProperties>
</file>