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<sst xmlns="http://schemas.openxmlformats.org/spreadsheetml/2006/main" count="147" uniqueCount="63">
  <si>
    <t>ケアハウス ハイツ能生</t>
  </si>
  <si>
    <t>個人持ちで各自使用。</t>
  </si>
  <si>
    <t>新潟県糸魚川市大字大沢３１３番地１</t>
  </si>
  <si>
    <t>栄養課</t>
  </si>
  <si>
    <t>０２５－５６６－５３３３</t>
  </si>
  <si>
    <t>ミキサー粥</t>
  </si>
  <si>
    <t>ホット＆ソフト（ヘルシーフード）使用。全粥に
対して、1％濃度で調整。</t>
  </si>
  <si>
    <t>ゼリー食</t>
  </si>
  <si>
    <t>（明治）メイバランスブリックゼリー
（森永）エンジョイゼリー
（明治）メイバランスＭｉｎｉ
（明治）メイバランスソフトＪｅｌｌｙ</t>
  </si>
  <si>
    <t>ペースト食</t>
  </si>
  <si>
    <t>ソフリムース（ヤヨイ）を使用。ミキサーを使用
し、粒が残らずなめらかに均一な状態。ソフ
ティアＳ（ニュートリー）でまとめたもの。</t>
  </si>
  <si>
    <t>極きざみ食</t>
  </si>
  <si>
    <t>ソフリムース（ヤヨイ）をそのままの形で使用。
付け合わせは、フードプロセッサーやミキサー
を使用したもので、若干の粒が残った状態。ソ
フティアＳ（ニュートリー）でまとめたもの。</t>
  </si>
  <si>
    <t>全粥</t>
  </si>
  <si>
    <t>ご飯</t>
  </si>
  <si>
    <t>きざみ食</t>
  </si>
  <si>
    <t>軟らかく調理したものを手でほぐしたり、フード
プロセッサーや包丁で細かくしたもの（食材に
より、大きさに違いあり）。</t>
  </si>
  <si>
    <t>粗きざみ食</t>
  </si>
  <si>
    <t>軟らかく調理したものを、手で荒くほぐしたり、
包丁で一口大に切ったもの。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</si>
  <si>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</si>
  <si>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</si>
  <si>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</si>
  <si>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</si>
  <si>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</si>
  <si>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</si>
  <si>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</si>
  <si>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</si>
  <si>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</si>
  <si>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</si>
  <si>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</si>
  <si>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</si>
  <si>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</si>
  <si>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</si>
  <si>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</si>
  <si>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</si>
  <si>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</si>
  <si>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</si>
  <si>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</si>
  <si>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</si>
  <si>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</si>
  <si>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</si>
  <si>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</si>
  <si>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</si>
  <si>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</si>
  <si>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</si>
  <si>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</si>
  <si>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</si>
  <si>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</si>
  <si>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</si>
  <si>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</si>
  <si>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</si>
  <si>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</si>
  <si>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</si>
  <si>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</si>
  <si>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</si>
  <si>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草木亜紀子</t>
  </si>
  <si>
    <t>作業記録</t>
  </si>
  <si>
    <t>名前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</si>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</sst>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@ g"/>
    <numFmt numFmtId="165" formatCode="yyyy/MM/dd"/>
    <numFmt numFmtId="166" formatCode="@ 杯"/>
    <numFmt numFmtId="167" formatCode="m/d/yyyy h:mm:ss"/>
  </numFmts>
  <fonts count="17">
    <font>
      <sz val="10.0"/>
      <color rgb="FF000000"/>
      <name val="Arial"/>
      <scheme val="minor"/>
    </font>
    <font>
      <sz val="9.0"/>
      <color theme="1"/>
      <name val="Arial"/>
      <scheme val="minor"/>
    </font>
    <font>
      <color theme="1"/>
      <name val="Calibri"/>
    </font>
    <font>
      <sz val="13.0"/>
      <color theme="1"/>
      <name val="Calibri"/>
    </font>
    <font/>
    <font>
      <sz val="16.0"/>
      <color rgb="FFFFFFFF"/>
      <name val="Arial"/>
      <scheme val="minor"/>
    </font>
    <font>
      <sz val="12.0"/>
      <color theme="1"/>
      <name val="Calibri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9.0"/>
      <color theme="1"/>
      <name val="Arial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readingOrder="0" vertical="center"/>
    </xf>
    <xf borderId="2" fillId="2" fontId="2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vertical="center"/>
    </xf>
    <xf borderId="4" fillId="0" fontId="4" numFmtId="0" xfId="0" applyBorder="1" applyFont="1"/>
    <xf borderId="5" fillId="0" fontId="4" numFmtId="0" xfId="0" applyBorder="1" applyFont="1"/>
    <xf borderId="5" fillId="2" fontId="2" numFmtId="0" xfId="0" applyAlignment="1" applyBorder="1" applyFont="1">
      <alignment horizontal="center" vertical="center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2" fillId="2" fontId="2" numFmtId="0" xfId="0" applyAlignment="1" applyBorder="1" applyFont="1">
      <alignment horizontal="center" vertical="center"/>
    </xf>
    <xf borderId="6" fillId="0" fontId="4" numFmtId="0" xfId="0" applyBorder="1" applyFont="1"/>
    <xf borderId="2" fillId="3" fontId="5" numFmtId="49" xfId="0" applyAlignment="1" applyBorder="1" applyFill="1" applyFont="1" applyNumberFormat="1">
      <alignment horizontal="center" readingOrder="0" vertical="center"/>
    </xf>
    <xf borderId="6" fillId="2" fontId="2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7" fillId="0" fontId="6" numFmtId="0" xfId="0" applyAlignment="1" applyBorder="1" applyFont="1">
      <alignment horizontal="center" readingOrder="0" vertical="center"/>
    </xf>
    <xf borderId="2" fillId="3" fontId="7" numFmtId="49" xfId="0" applyAlignment="1" applyBorder="1" applyFont="1" applyNumberFormat="1">
      <alignment horizontal="center" readingOrder="0" vertical="center"/>
    </xf>
    <xf borderId="3" fillId="0" fontId="3" numFmtId="164" xfId="0" applyAlignment="1" applyBorder="1" applyFont="1" applyNumberFormat="1">
      <alignment horizontal="center" readingOrder="0" vertical="center"/>
    </xf>
    <xf borderId="2" fillId="4" fontId="8" numFmtId="0" xfId="0" applyAlignment="1" applyBorder="1" applyFill="1" applyFont="1">
      <alignment readingOrder="0" shrinkToFit="0" vertical="center" wrapText="1"/>
    </xf>
    <xf borderId="0" fillId="0" fontId="2" numFmtId="0" xfId="0" applyAlignment="1" applyFont="1">
      <alignment horizontal="center" readingOrder="0"/>
    </xf>
    <xf borderId="1" fillId="0" fontId="6" numFmtId="0" xfId="0" applyAlignment="1" applyBorder="1" applyFont="1">
      <alignment readingOrder="0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readingOrder="0" shrinkToFit="0" vertical="center" wrapText="1"/>
    </xf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vertical="center"/>
    </xf>
    <xf borderId="2" fillId="0" fontId="11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2" fillId="0" fontId="11" numFmtId="0" xfId="0" applyAlignment="1" applyBorder="1" applyFont="1">
      <alignment shrinkToFit="0" vertical="center" wrapText="1"/>
    </xf>
    <xf borderId="7" fillId="4" fontId="6" numFmtId="165" xfId="0" applyAlignment="1" applyBorder="1" applyFont="1" applyNumberFormat="1">
      <alignment horizontal="center" readingOrder="0" vertical="center"/>
    </xf>
    <xf borderId="2" fillId="0" fontId="3" numFmtId="164" xfId="0" applyAlignment="1" applyBorder="1" applyFont="1" applyNumberFormat="1">
      <alignment horizontal="center" readingOrder="0" vertical="center"/>
    </xf>
    <xf borderId="0" fillId="0" fontId="2" numFmtId="0" xfId="0" applyFont="1"/>
    <xf borderId="2" fillId="0" fontId="1" numFmtId="0" xfId="0" applyAlignment="1" applyBorder="1" applyFont="1">
      <alignment horizontal="center" shrinkToFit="0" vertical="center" wrapText="1"/>
    </xf>
    <xf borderId="2" fillId="0" fontId="3" numFmtId="166" xfId="0" applyAlignment="1" applyBorder="1" applyFont="1" applyNumberFormat="1">
      <alignment horizontal="center" vertical="center"/>
    </xf>
    <xf borderId="2" fillId="5" fontId="5" numFmtId="49" xfId="0" applyAlignment="1" applyBorder="1" applyFill="1" applyFont="1" applyNumberFormat="1">
      <alignment horizontal="center" readingOrder="0" vertical="center"/>
    </xf>
    <xf borderId="2" fillId="0" fontId="9" numFmtId="0" xfId="0" applyAlignment="1" applyBorder="1" applyFont="1">
      <alignment horizontal="center" vertical="center"/>
    </xf>
    <xf borderId="2" fillId="0" fontId="3" numFmtId="166" xfId="0" applyAlignment="1" applyBorder="1" applyFont="1" applyNumberFormat="1">
      <alignment horizontal="center" readingOrder="0" vertical="center"/>
    </xf>
    <xf borderId="2" fillId="5" fontId="7" numFmtId="49" xfId="0" applyAlignment="1" applyBorder="1" applyFont="1" applyNumberFormat="1">
      <alignment horizontal="center" readingOrder="0" vertical="center"/>
    </xf>
    <xf borderId="2" fillId="0" fontId="9" numFmtId="0" xfId="0" applyAlignment="1" applyBorder="1" applyFont="1">
      <alignment horizontal="center" readingOrder="0" shrinkToFit="0" vertical="center" wrapText="1"/>
    </xf>
    <xf borderId="2" fillId="0" fontId="9" numFmtId="0" xfId="0" applyAlignment="1" applyBorder="1" applyFont="1">
      <alignment readingOrder="0" shrinkToFit="0" vertical="center" wrapText="1"/>
    </xf>
    <xf borderId="0" fillId="0" fontId="9" numFmtId="0" xfId="0" applyAlignment="1" applyFont="1">
      <alignment horizontal="center" vertical="center"/>
    </xf>
    <xf borderId="2" fillId="0" fontId="9" numFmtId="0" xfId="0" applyAlignment="1" applyBorder="1" applyFont="1">
      <alignment horizontal="center" readingOrder="0" vertical="center"/>
    </xf>
    <xf borderId="2" fillId="0" fontId="9" numFmtId="0" xfId="0" applyAlignment="1" applyBorder="1" applyFont="1">
      <alignment readingOrder="0" vertical="center"/>
    </xf>
    <xf borderId="2" fillId="6" fontId="5" numFmtId="49" xfId="0" applyAlignment="1" applyBorder="1" applyFill="1" applyFont="1" applyNumberFormat="1">
      <alignment horizontal="center" readingOrder="0" vertical="center"/>
    </xf>
    <xf borderId="2" fillId="6" fontId="7" numFmtId="49" xfId="0" applyAlignment="1" applyBorder="1" applyFont="1" applyNumberFormat="1">
      <alignment horizontal="center" readingOrder="0" vertical="center"/>
    </xf>
    <xf borderId="2" fillId="0" fontId="11" numFmtId="0" xfId="0" applyAlignment="1" applyBorder="1" applyFont="1">
      <alignment horizontal="center" readingOrder="0" shrinkToFit="0" vertical="center" wrapText="1"/>
    </xf>
    <xf borderId="2" fillId="0" fontId="11" numFmtId="0" xfId="0" applyAlignment="1" applyBorder="1" applyFont="1">
      <alignment readingOrder="0" shrinkToFit="0" vertical="center" wrapText="1"/>
    </xf>
    <xf borderId="1" fillId="2" fontId="12" numFmtId="0" xfId="0" applyAlignment="1" applyBorder="1" applyFont="1">
      <alignment horizontal="center" readingOrder="0" vertical="center"/>
    </xf>
    <xf borderId="9" fillId="0" fontId="12" numFmtId="0" xfId="0" applyAlignment="1" applyBorder="1" applyFont="1">
      <alignment horizontal="center" readingOrder="0" vertical="center"/>
    </xf>
    <xf borderId="10" fillId="0" fontId="4" numFmtId="0" xfId="0" applyBorder="1" applyFont="1"/>
    <xf borderId="3" fillId="2" fontId="12" numFmtId="0" xfId="0" applyAlignment="1" applyBorder="1" applyFont="1">
      <alignment horizontal="center" readingOrder="0" vertical="center"/>
    </xf>
    <xf borderId="3" fillId="0" fontId="12" numFmtId="0" xfId="0" applyAlignment="1" applyBorder="1" applyFont="1">
      <alignment horizontal="center" readingOrder="0" vertical="center"/>
    </xf>
    <xf borderId="1" fillId="0" fontId="12" numFmtId="165" xfId="0" applyAlignment="1" applyBorder="1" applyFont="1" applyNumberFormat="1">
      <alignment horizontal="center" readingOrder="0" vertical="center"/>
    </xf>
    <xf borderId="0" fillId="0" fontId="1" numFmtId="0" xfId="0" applyFont="1"/>
    <xf borderId="11" fillId="0" fontId="4" numFmtId="0" xfId="0" applyBorder="1" applyFont="1"/>
    <xf borderId="7" fillId="0" fontId="4" numFmtId="0" xfId="0" applyBorder="1" applyFont="1"/>
    <xf borderId="12" fillId="7" fontId="13" numFmtId="0" xfId="0" applyAlignment="1" applyBorder="1" applyFill="1" applyFont="1">
      <alignment horizontal="center" vertical="center"/>
    </xf>
    <xf borderId="12" fillId="0" fontId="4" numFmtId="0" xfId="0" applyBorder="1" applyFont="1"/>
    <xf borderId="2" fillId="2" fontId="12" numFmtId="0" xfId="0" applyAlignment="1" applyBorder="1" applyFont="1">
      <alignment horizontal="center" readingOrder="0" vertical="center"/>
    </xf>
    <xf borderId="3" fillId="0" fontId="12" numFmtId="0" xfId="0" applyAlignment="1" applyBorder="1" applyFont="1">
      <alignment horizontal="center" vertical="center"/>
    </xf>
    <xf borderId="9" fillId="0" fontId="14" numFmtId="0" xfId="0" applyAlignment="1" applyBorder="1" applyFont="1">
      <alignment horizontal="left" readingOrder="0" vertical="center"/>
    </xf>
    <xf borderId="13" fillId="0" fontId="4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3" fillId="2" fontId="1" numFmtId="0" xfId="0" applyAlignment="1" applyBorder="1" applyFont="1">
      <alignment horizontal="center" readingOrder="0" vertical="center"/>
    </xf>
    <xf borderId="2" fillId="2" fontId="15" numFmtId="0" xfId="0" applyAlignment="1" applyBorder="1" applyFont="1">
      <alignment horizontal="center" readingOrder="0" vertical="center"/>
    </xf>
    <xf borderId="3" fillId="2" fontId="15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left" readingOrder="0" shrinkToFit="0" vertical="center" wrapText="1"/>
    </xf>
    <xf borderId="3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2" fillId="5" fontId="5" numFmtId="49" xfId="0" applyAlignment="1" applyBorder="1" applyFont="1" applyNumberFormat="1">
      <alignment horizontal="center" readingOrder="0" vertical="top"/>
    </xf>
    <xf borderId="1" fillId="6" fontId="5" numFmtId="49" xfId="0" applyAlignment="1" applyBorder="1" applyFont="1" applyNumberFormat="1">
      <alignment horizontal="center" readingOrder="0" vertical="top"/>
    </xf>
    <xf borderId="3" fillId="0" fontId="14" numFmtId="0" xfId="0" applyAlignment="1" applyBorder="1" applyFont="1">
      <alignment horizontal="left" readingOrder="0" vertical="center"/>
    </xf>
    <xf borderId="1" fillId="2" fontId="15" numFmtId="0" xfId="0" applyAlignment="1" applyBorder="1" applyFont="1">
      <alignment horizontal="center" readingOrder="0" vertical="center"/>
    </xf>
    <xf borderId="3" fillId="0" fontId="12" numFmtId="164" xfId="0" applyAlignment="1" applyBorder="1" applyFont="1" applyNumberFormat="1">
      <alignment horizontal="center" readingOrder="0" vertical="center"/>
    </xf>
    <xf borderId="14" fillId="0" fontId="12" numFmtId="0" xfId="0" applyAlignment="1" applyBorder="1" applyFont="1">
      <alignment vertical="center"/>
    </xf>
    <xf borderId="15" fillId="0" fontId="4" numFmtId="0" xfId="0" applyBorder="1" applyFont="1"/>
    <xf borderId="14" fillId="0" fontId="4" numFmtId="0" xfId="0" applyBorder="1" applyFont="1"/>
    <xf borderId="2" fillId="0" fontId="12" numFmtId="164" xfId="0" applyAlignment="1" applyBorder="1" applyFont="1" applyNumberFormat="1">
      <alignment horizontal="center" vertical="center"/>
    </xf>
    <xf borderId="3" fillId="0" fontId="12" numFmtId="164" xfId="0" applyAlignment="1" applyBorder="1" applyFont="1" applyNumberFormat="1">
      <alignment horizontal="center" vertical="center"/>
    </xf>
    <xf borderId="2" fillId="2" fontId="1" numFmtId="0" xfId="0" applyAlignment="1" applyBorder="1" applyFont="1">
      <alignment horizontal="center" readingOrder="0" shrinkToFit="0" vertical="center" wrapText="1"/>
    </xf>
    <xf borderId="2" fillId="0" fontId="12" numFmtId="166" xfId="0" applyAlignment="1" applyBorder="1" applyFont="1" applyNumberFormat="1">
      <alignment horizontal="center" vertical="center"/>
    </xf>
    <xf borderId="3" fillId="0" fontId="12" numFmtId="166" xfId="0" applyAlignment="1" applyBorder="1" applyFont="1" applyNumberFormat="1">
      <alignment horizontal="center" vertical="center"/>
    </xf>
    <xf borderId="12" fillId="0" fontId="9" numFmtId="0" xfId="0" applyAlignment="1" applyBorder="1" applyFont="1">
      <alignment vertical="bottom"/>
    </xf>
    <xf borderId="0" fillId="0" fontId="9" numFmtId="0" xfId="0" applyAlignment="1" applyFont="1">
      <alignment vertical="bottom"/>
    </xf>
    <xf borderId="11" fillId="8" fontId="9" numFmtId="0" xfId="0" applyAlignment="1" applyBorder="1" applyFill="1" applyFont="1">
      <alignment vertical="bottom"/>
    </xf>
    <xf borderId="7" fillId="8" fontId="9" numFmtId="0" xfId="0" applyAlignment="1" applyBorder="1" applyFont="1">
      <alignment vertical="bottom"/>
    </xf>
    <xf borderId="7" fillId="8" fontId="11" numFmtId="0" xfId="0" applyAlignment="1" applyBorder="1" applyFont="1">
      <alignment horizontal="center" vertical="bottom"/>
    </xf>
    <xf borderId="11" fillId="0" fontId="16" numFmtId="0" xfId="0" applyAlignment="1" applyBorder="1" applyFont="1">
      <alignment shrinkToFit="0" vertical="bottom" wrapText="0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center" readingOrder="0"/>
    </xf>
    <xf borderId="7" fillId="0" fontId="9" numFmtId="0" xfId="0" applyAlignment="1" applyBorder="1" applyFont="1">
      <alignment readingOrder="0" vertical="bottom"/>
    </xf>
    <xf borderId="0" fillId="0" fontId="9" numFmtId="0" xfId="0" applyAlignment="1" applyFont="1">
      <alignment horizontal="center" vertical="bottom"/>
    </xf>
    <xf borderId="0" fillId="0" fontId="9" numFmtId="14" xfId="0" applyAlignment="1" applyFont="1" applyNumberFormat="1">
      <alignment readingOrder="0" vertical="bottom"/>
    </xf>
    <xf borderId="0" fillId="0" fontId="9" numFmtId="0" xfId="0" applyAlignment="1" applyFont="1">
      <alignment readingOrder="0" vertical="bottom"/>
    </xf>
    <xf borderId="0" fillId="0" fontId="10" numFmtId="0" xfId="0" applyAlignment="1" applyFont="1">
      <alignment readingOrder="0"/>
    </xf>
    <xf borderId="0" fillId="0" fontId="10" numFmtId="167" xfId="0" applyAlignment="1" applyFont="1" applyNumberFormat="1">
      <alignment readingOrder="0"/>
    </xf>
    <xf borderId="7" fillId="0" fontId="6" numFmtId="165" xfId="0" applyAlignment="1" applyBorder="1" applyFont="1" applyNumberFormat="1">
      <alignment horizontal="center" readingOrder="0" vertical="center"/>
    </xf>
    <xf borderId="2" fillId="0" fontId="8" numFmtId="0" xfId="0" applyAlignment="1" applyBorder="1" applyFont="1">
      <alignment readingOrder="0" shrinkToFit="0" vertical="center" wrapText="1"/>
    </xf>
    <xf borderId="8" fillId="2" fontId="2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7" fillId="2" fontId="2" numFmtId="0" xfId="0" applyAlignment="1" applyBorder="1" applyFont="1">
      <alignment horizontal="center" shrinkToFit="0" vertical="center" wrapText="1"/>
    </xf>
    <xf borderId="0" fillId="0" fontId="9" numFmtId="0" xfId="0" applyFont="1"/>
    <xf borderId="7" fillId="2" fontId="2" numFmtId="0" xfId="0" applyAlignment="1" applyBorder="1" applyFont="1">
      <alignment horizontal="center" shrinkToFit="0" vertical="center" wrapText="1"/>
    </xf>
    <xf borderId="12" fillId="0" fontId="9" numFmtId="164" xfId="0" applyAlignment="1" applyBorder="1" applyFont="1" applyNumberFormat="1">
      <alignment horizontal="center" readingOrder="0" shrinkToFit="0" vertical="center" wrapText="1"/>
    </xf>
    <xf borderId="15" fillId="0" fontId="9" numFmtId="0" xfId="0" applyAlignment="1" applyBorder="1" applyFont="1">
      <alignment horizontal="left" readingOrder="0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0" fontId="9" numFmtId="164" xfId="0" applyAlignment="1" applyBorder="1" applyFont="1" applyNumberFormat="1">
      <alignment horizontal="center" shrinkToFit="0" vertical="center" wrapText="1"/>
    </xf>
    <xf borderId="2" fillId="0" fontId="9" numFmtId="166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readingOrder="0"/>
    </xf>
    <xf borderId="3" fillId="0" fontId="1" numFmtId="0" xfId="0" applyAlignment="1" applyBorder="1" applyFont="1">
      <alignment readingOrder="0" shrinkToFit="0" vertical="center" wrapText="1"/>
    </xf>
    <xf borderId="14" fillId="0" fontId="12" numFmtId="0" xfId="0" applyAlignment="1" applyBorder="1" applyFont="1">
      <alignment readingOrder="0" shrinkToFit="0" vertical="center" wrapText="1"/>
    </xf>
    <xf borderId="2" fillId="0" fontId="12" numFmtId="164" xfId="0" applyAlignment="1" applyBorder="1" applyFont="1" applyNumberFormat="1">
      <alignment horizontal="center" readingOrder="0" vertical="center"/>
    </xf>
    <xf borderId="2" fillId="0" fontId="12" numFmtId="166" xfId="0" applyAlignment="1" applyBorder="1" applyFont="1" applyNumberFormat="1">
      <alignment horizontal="center" readingOrder="0" vertical="center"/>
    </xf>
    <xf borderId="3" fillId="0" fontId="12" numFmtId="166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8.jpg"/><Relationship Id="rId3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6.jpg"/><Relationship Id="rId3" Type="http://schemas.openxmlformats.org/officeDocument/2006/relationships/image" Target="../media/image7.jpg"/><Relationship Id="rId4" Type="http://schemas.openxmlformats.org/officeDocument/2006/relationships/image" Target="../media/image1.jpg"/><Relationship Id="rId5" Type="http://schemas.openxmlformats.org/officeDocument/2006/relationships/image" Target="../media/image4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8.jpg"/><Relationship Id="rId3" Type="http://schemas.openxmlformats.org/officeDocument/2006/relationships/image" Target="../media/image2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6.jpg"/><Relationship Id="rId3" Type="http://schemas.openxmlformats.org/officeDocument/2006/relationships/image" Target="../media/image7.jpg"/><Relationship Id="rId4" Type="http://schemas.openxmlformats.org/officeDocument/2006/relationships/image" Target="../media/image1.jpg"/><Relationship Id="rId5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90625" cy="95250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90625" cy="952500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71575" cy="9525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971550" cy="952500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590675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895350" cy="952500"/>
    <xdr:pic>
      <xdr:nvPicPr>
        <xdr:cNvPr id="0" name="image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904875" cy="952500"/>
    <xdr:pic>
      <xdr:nvPicPr>
        <xdr:cNvPr id="0" name="image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90625" cy="952500"/>
    <xdr:pic>
      <xdr:nvPicPr>
        <xdr:cNvPr id="0" name="image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90625" cy="95250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90625" cy="952500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71575" cy="9525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971550" cy="952500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590675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895350" cy="952500"/>
    <xdr:pic>
      <xdr:nvPicPr>
        <xdr:cNvPr id="0" name="image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904875" cy="952500"/>
    <xdr:pic>
      <xdr:nvPicPr>
        <xdr:cNvPr id="0" name="image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90625" cy="952500"/>
    <xdr:pic>
      <xdr:nvPicPr>
        <xdr:cNvPr id="0" name="image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4" t="str">
        <f>IFERROR(__xludf.DUMMYFUNCTION("IMPORTRANGE(""https://docs.google.com/spreadsheets/d/1gkRepGJi8YSf_9GBJuQGTAy9KAk4_wUsZeeKx4jozwg/edit?usp=sharing"",""施設情報!A1"")"),"名称")</f>
        <v>名称</v>
      </c>
      <c r="B1" s="8" t="str">
        <f>IFERROR(__xludf.DUMMYFUNCTION("IMPORTRANGE(""https://docs.google.com/spreadsheets/d/1gkRepGJi8YSf_9GBJuQGTAy9KAk4_wUsZeeKx4jozwg/edit?usp=sharing"",""施設情報!B1"")"),"入力欄")</f>
        <v>入力欄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30.0" customHeight="1">
      <c r="A2" s="14" t="str">
        <f>IFERROR(__xludf.DUMMYFUNCTION("IMPORTRANGE(""https://docs.google.com/spreadsheets/d/1gkRepGJi8YSf_9GBJuQGTAy9KAk4_wUsZeeKx4jozwg/edit?usp=sharing"",""施設情報!A2"")"),"施設名")</f>
        <v>施設名</v>
      </c>
      <c r="B2" s="16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30.0" customHeight="1">
      <c r="A3" s="14" t="str">
        <f>IFERROR(__xludf.DUMMYFUNCTION("IMPORTRANGE(""https://docs.google.com/spreadsheets/d/1gkRepGJi8YSf_9GBJuQGTAy9KAk4_wUsZeeKx4jozwg/edit?usp=sharing"",""施設情報!A3"")"),"住所")</f>
        <v>住所</v>
      </c>
      <c r="B3" s="16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30.0" customHeight="1">
      <c r="A4" s="14" t="str">
        <f>IFERROR(__xludf.DUMMYFUNCTION("IMPORTRANGE(""https://docs.google.com/spreadsheets/d/1gkRepGJi8YSf_9GBJuQGTAy9KAk4_wUsZeeKx4jozwg/edit?usp=sharing"",""施設情報!A4"")"),"連絡先")</f>
        <v>連絡先</v>
      </c>
      <c r="B4" s="16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30.0" customHeight="1">
      <c r="A5" s="14" t="str">
        <f>IFERROR(__xludf.DUMMYFUNCTION("IMPORTRANGE(""https://docs.google.com/spreadsheets/d/1gkRepGJi8YSf_9GBJuQGTAy9KAk4_wUsZeeKx4jozwg/edit?usp=sharing"",""施設情報!A5"")"),"電話番号")</f>
        <v>電話番号</v>
      </c>
      <c r="B5" s="16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30.0" customHeight="1">
      <c r="A6" s="14" t="str">
        <f>IFERROR(__xludf.DUMMYFUNCTION("IMPORTRANGE(""https://docs.google.com/spreadsheets/d/1gkRepGJi8YSf_9GBJuQGTAy9KAk4_wUsZeeKx4jozwg/edit?usp=sharing"",""施設情報!A6"")"),"更新日")</f>
        <v>更新日</v>
      </c>
      <c r="B6" s="29">
        <v>45663.0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31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3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3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3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31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3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3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31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31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31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31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31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3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31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31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31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3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31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31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31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31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3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31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31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31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3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3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31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3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31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31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31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31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3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3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3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3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31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31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31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31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31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31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31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31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31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31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31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31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31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31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3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31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3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31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31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31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31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31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31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31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31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31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31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31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31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31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31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31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31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31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31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31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31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31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31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31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31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31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31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31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31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31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31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31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31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31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31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31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31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31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31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31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31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3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31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31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31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31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31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31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31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31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31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31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31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31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31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31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31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31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31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31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31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31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31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31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31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31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31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31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31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31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31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31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31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31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31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31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31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31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31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31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31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31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31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31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31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31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31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31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31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31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31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31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31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31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31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31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31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31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31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31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31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31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31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31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31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31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31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31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31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31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31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31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31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31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31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31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31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31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31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31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31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31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31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31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31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31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31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31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31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31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31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31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31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31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31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31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31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31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31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31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31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31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31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31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31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31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31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31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31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31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31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31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31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31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31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31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31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31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31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31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31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31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31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31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31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31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31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31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31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31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31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31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31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31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31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31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31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31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31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31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31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31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31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31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31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31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31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31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31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31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31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31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31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31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31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31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31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31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31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31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31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31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31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31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31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31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31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31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31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31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31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31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31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31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31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31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31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31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31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31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31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31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31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31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31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31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31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31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31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31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31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31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31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31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31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31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31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31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31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31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31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31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31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31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31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31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31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31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31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31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31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31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31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31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31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31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31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31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31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31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31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31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31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31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31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31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31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31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31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31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31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31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31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31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31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31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31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31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31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31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31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31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31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31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31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31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31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31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31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31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31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31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31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31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31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31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31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31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31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31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31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31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31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31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31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31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31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31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31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31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31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31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31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31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31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31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31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31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31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31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31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31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31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31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31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31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31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31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31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31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31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31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31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31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31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31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31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31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31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31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31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31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31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31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31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31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31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31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31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31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31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31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31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31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31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31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31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31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31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31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31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31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31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31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31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31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31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31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31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31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31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31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31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31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31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31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31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31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31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31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31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31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31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31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31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31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31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31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31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31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31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31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31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31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31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31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31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31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31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31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31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31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31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31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31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31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31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31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31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31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31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31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31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31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31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31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31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31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31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31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31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31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31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31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31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31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31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31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31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31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31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31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31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31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31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31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31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31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31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31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31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31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31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31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31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31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31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31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31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31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31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31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31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31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31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31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31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31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31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31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31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31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31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31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31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31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31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31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31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31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31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31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31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31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31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31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31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31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31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31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31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31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31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31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31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31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31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31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31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31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31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31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31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31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31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31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31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31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31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31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31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31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31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31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31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31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31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31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31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31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31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3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31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31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31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31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31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31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31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31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31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31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31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31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31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31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31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31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31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31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31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31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31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31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31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31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31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31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31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31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31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31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31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31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31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31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31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31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31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31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31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31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31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31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31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31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31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31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31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31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31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31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31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31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31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31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31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31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31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31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31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31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31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31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31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31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31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31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31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31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31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31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31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31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31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31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31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31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31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31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31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31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31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31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31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31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31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31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31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31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31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31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31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31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31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31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31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31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31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31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31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31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31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31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31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31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31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31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31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31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31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31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31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31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31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31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31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31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31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31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31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31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31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31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31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31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31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31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31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31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31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31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31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31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31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31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31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31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31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31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31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31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31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31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31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31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31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31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31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31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31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31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31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31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31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31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31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31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31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31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31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31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31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31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31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31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31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31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31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31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31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31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31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31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31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31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31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31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31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31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31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31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31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31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31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31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31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31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31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31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31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31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31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31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31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31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31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31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31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31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31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31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31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31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31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31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31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31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31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31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31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31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31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31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31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31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31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31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31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31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31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31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31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31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31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31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31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31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31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31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31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31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31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31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31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31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31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31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31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31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31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31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31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31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31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31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31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31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31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31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31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31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31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31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31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31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31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31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31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31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31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31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31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31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31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31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31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31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31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31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31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31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31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31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31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31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31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31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31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31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31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31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31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31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31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31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31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31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31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31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31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31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31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31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31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31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31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31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31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31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31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31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31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31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31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31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31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31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31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31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31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31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31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31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31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31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31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31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31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31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31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31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31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31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31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31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31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31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31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31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31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31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31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31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31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31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31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31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31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31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31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31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31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31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31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31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31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31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31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31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31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31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31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31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31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31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31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31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31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31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31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31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31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31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31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31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31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31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31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31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31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31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31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31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31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31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31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31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31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31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31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31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31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31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31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31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31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31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31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31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31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31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31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31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31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31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31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31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31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31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31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31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31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31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31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31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31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31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31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31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31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31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31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31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31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31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31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31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31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31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31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31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31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31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31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31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31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31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>
      <c r="A998" s="31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>
      <c r="A999" s="31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>
      <c r="A1000" s="31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>
      <c r="A1001" s="31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3" t="str">
        <f>IFERROR(__xludf.DUMMYFUNCTION("IMPORTRANGE(""https://docs.google.com/spreadsheets/d/1gkRepGJi8YSf_9GBJuQGTAy9KAk4_wUsZeeKx4jozwg/edit?usp=sharing"",""主食!A2"")"),"0j")</f>
        <v>0j</v>
      </c>
      <c r="B2" s="17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98" t="str">
        <f>IFERROR(__xludf.DUMMYFUNCTION("IMPORTRANGE(""https://docs.google.com/spreadsheets/d/1gkRepGJi8YSf_9GBJuQGTAy9KAk4_wUsZeeKx4jozwg/edit?usp=sharing"",""主食!C2"")"),"")</f>
        <v/>
      </c>
      <c r="D2" s="20"/>
      <c r="E2" s="22"/>
      <c r="F2" s="23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3" t="str">
        <f>IFERROR(__xludf.DUMMYFUNCTION("IMPORTRANGE(""https://docs.google.com/spreadsheets/d/1gkRepGJi8YSf_9GBJuQGTAy9KAk4_wUsZeeKx4jozwg/edit?usp=sharing"",""主食!A3"")"),"1j")</f>
        <v>1j</v>
      </c>
      <c r="B3" s="17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98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2"/>
      <c r="E3" s="22" t="s">
        <v>5</v>
      </c>
      <c r="F3" s="23" t="s">
        <v>6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34" t="str">
        <f>IFERROR(__xludf.DUMMYFUNCTION("IMPORTRANGE(""https://docs.google.com/spreadsheets/d/1gkRepGJi8YSf_9GBJuQGTAy9KAk4_wUsZeeKx4jozwg/edit?usp=sharing"",""主食!A4"")"),"2-1")</f>
        <v>2-1</v>
      </c>
      <c r="B4" s="37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98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2"/>
      <c r="E4" s="22"/>
      <c r="F4" s="23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34" t="str">
        <f>IFERROR(__xludf.DUMMYFUNCTION("IMPORTRANGE(""https://docs.google.com/spreadsheets/d/1gkRepGJi8YSf_9GBJuQGTAy9KAk4_wUsZeeKx4jozwg/edit?usp=sharing"",""主食!A5"")"),"2-2")</f>
        <v>2-2</v>
      </c>
      <c r="B5" s="37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98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2"/>
      <c r="E5" s="22"/>
      <c r="F5" s="23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34" t="str">
        <f>IFERROR(__xludf.DUMMYFUNCTION("IMPORTRANGE(""https://docs.google.com/spreadsheets/d/1gkRepGJi8YSf_9GBJuQGTAy9KAk4_wUsZeeKx4jozwg/edit?usp=sharing"",""主食!A6"")"),"3")</f>
        <v>3</v>
      </c>
      <c r="B6" s="37" t="str">
        <f>IFERROR(__xludf.DUMMYFUNCTION("IMPORTRANGE(""https://docs.google.com/spreadsheets/d/1gkRepGJi8YSf_9GBJuQGTAy9KAk4_wUsZeeKx4jozwg/edit?usp=sharing"",""主食!B6"")"),"舌でつぶせる")</f>
        <v>舌でつぶせる</v>
      </c>
      <c r="C6" s="98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2"/>
      <c r="E6" s="22"/>
      <c r="F6" s="23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43" t="str">
        <f>IFERROR(__xludf.DUMMYFUNCTION("IMPORTRANGE(""https://docs.google.com/spreadsheets/d/1gkRepGJi8YSf_9GBJuQGTAy9KAk4_wUsZeeKx4jozwg/edit?usp=sharing"",""主食!A7"")"),"4")</f>
        <v>4</v>
      </c>
      <c r="B7" s="4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98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2"/>
      <c r="E7" s="22" t="s">
        <v>13</v>
      </c>
      <c r="F7" s="23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43" t="str">
        <f>IFERROR(__xludf.DUMMYFUNCTION("IMPORTRANGE(""https://docs.google.com/spreadsheets/d/1gkRepGJi8YSf_9GBJuQGTAy9KAk4_wUsZeeKx4jozwg/edit?usp=sharing"",""主食!A8"")"),"4")</f>
        <v>4</v>
      </c>
      <c r="B8" s="4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98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2"/>
      <c r="E8" s="22" t="s">
        <v>14</v>
      </c>
      <c r="F8" s="23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56.38"/>
  </cols>
  <sheetData>
    <row r="1" ht="30.0" customHeight="1">
      <c r="A1" s="99" t="str">
        <f>'水分とろみ'!A1</f>
        <v>とろみ調整食品</v>
      </c>
      <c r="B1" s="100"/>
      <c r="C1" s="57"/>
      <c r="D1" s="55"/>
      <c r="E1" s="101" t="str">
        <f>'水分とろみ'!E1</f>
        <v>備考</v>
      </c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ht="30.0" customHeight="1">
      <c r="A2" s="12"/>
      <c r="B2" s="103" t="str">
        <f>'水分とろみ'!B2</f>
        <v>小さじ1杯の量 (g)</v>
      </c>
      <c r="C2" s="104" t="s">
        <v>58</v>
      </c>
      <c r="D2" s="55"/>
      <c r="E2" s="105" t="s">
        <v>1</v>
      </c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ht="30.0" customHeight="1">
      <c r="A3" s="106" t="str">
        <f>'水分とろみ'!A3</f>
        <v>学会分類</v>
      </c>
      <c r="B3" s="101" t="str">
        <f>'水分とろみ'!B3</f>
        <v>薄いとろみ</v>
      </c>
      <c r="C3" s="101" t="str">
        <f>'水分とろみ'!C3</f>
        <v>中間のとろみ</v>
      </c>
      <c r="D3" s="101" t="str">
        <f>'水分とろみ'!D3</f>
        <v>濃いとろみ</v>
      </c>
      <c r="E3" s="76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ht="45.0" customHeight="1">
      <c r="A4" s="107" t="str">
        <f>'水分とろみ'!A4</f>
        <v>使用目安量 (g)
水100mlあたり</v>
      </c>
      <c r="B4" s="108"/>
      <c r="C4" s="108"/>
      <c r="D4" s="108"/>
      <c r="E4" s="76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</row>
    <row r="5" ht="45.0" customHeight="1">
      <c r="A5" s="107" t="str">
        <f>'水分とろみ'!A5</f>
        <v>使用目安量
(小さじ)
水100mlあたり</v>
      </c>
      <c r="B5" s="109"/>
      <c r="C5" s="109"/>
      <c r="D5" s="109"/>
      <c r="E5" s="55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</row>
    <row r="6" ht="45.0" customHeight="1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</row>
    <row r="7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</row>
    <row r="8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</row>
    <row r="9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</row>
    <row r="10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</row>
    <row r="11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</row>
    <row r="12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</row>
    <row r="13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</row>
    <row r="14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</row>
    <row r="15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</row>
    <row r="16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</row>
    <row r="17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</row>
    <row r="18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</row>
    <row r="19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</row>
    <row r="20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</row>
    <row r="21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</row>
    <row r="22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</row>
    <row r="23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</row>
    <row r="24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</row>
    <row r="25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</row>
    <row r="26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</row>
    <row r="27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</row>
    <row r="28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</row>
    <row r="29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</row>
    <row r="30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</row>
    <row r="3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</row>
    <row r="33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</row>
    <row r="34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</row>
    <row r="35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</row>
    <row r="36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</row>
    <row r="37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</row>
    <row r="38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</row>
    <row r="39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</row>
    <row r="40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</row>
    <row r="41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</row>
    <row r="42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</row>
    <row r="43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</row>
    <row r="44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</row>
    <row r="45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</row>
    <row r="46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</row>
    <row r="47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</row>
    <row r="48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</row>
    <row r="49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</row>
    <row r="50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</row>
    <row r="51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</row>
    <row r="52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</row>
    <row r="53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</row>
    <row r="54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</row>
    <row r="55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</row>
    <row r="56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</row>
    <row r="57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</row>
    <row r="58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</row>
    <row r="59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</row>
    <row r="60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</row>
    <row r="6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</row>
    <row r="62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</row>
    <row r="63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</row>
    <row r="64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</row>
    <row r="65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</row>
    <row r="66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</row>
    <row r="67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</row>
    <row r="68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</row>
    <row r="69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</row>
    <row r="70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</row>
    <row r="71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</row>
    <row r="72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</row>
    <row r="73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</row>
    <row r="74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</row>
    <row r="75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</row>
    <row r="76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</row>
    <row r="77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</row>
    <row r="78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</row>
    <row r="79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</row>
    <row r="80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</row>
    <row r="81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</row>
    <row r="82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</row>
    <row r="83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</row>
    <row r="84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</row>
    <row r="85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</row>
    <row r="86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</row>
    <row r="87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</row>
    <row r="88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</row>
    <row r="89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</row>
    <row r="90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</row>
    <row r="91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</row>
    <row r="92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</row>
    <row r="93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</row>
    <row r="94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</row>
    <row r="95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</row>
    <row r="96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</row>
    <row r="97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</row>
    <row r="98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</row>
    <row r="99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</row>
    <row r="100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</row>
    <row r="101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</row>
    <row r="102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</row>
    <row r="103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</row>
    <row r="104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</row>
    <row r="105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</row>
    <row r="106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</row>
    <row r="107">
      <c r="A107" s="102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</row>
    <row r="108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</row>
    <row r="109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</row>
    <row r="110">
      <c r="A110" s="102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</row>
    <row r="111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</row>
    <row r="112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</row>
    <row r="113">
      <c r="A113" s="102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</row>
    <row r="114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</row>
    <row r="115">
      <c r="A115" s="102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</row>
    <row r="116">
      <c r="A116" s="102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</row>
    <row r="117">
      <c r="A117" s="102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</row>
    <row r="118">
      <c r="A118" s="102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</row>
    <row r="119">
      <c r="A119" s="102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</row>
    <row r="120">
      <c r="A120" s="102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</row>
    <row r="121">
      <c r="A121" s="102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</row>
    <row r="122">
      <c r="A122" s="102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</row>
    <row r="123">
      <c r="A123" s="102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</row>
    <row r="124">
      <c r="A124" s="102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</row>
    <row r="125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</row>
    <row r="126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</row>
    <row r="127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</row>
    <row r="128">
      <c r="A128" s="102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</row>
    <row r="129">
      <c r="A129" s="102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</row>
    <row r="130">
      <c r="A130" s="102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</row>
    <row r="131">
      <c r="A131" s="102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</row>
    <row r="132">
      <c r="A132" s="102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</row>
    <row r="133">
      <c r="A133" s="102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</row>
    <row r="134">
      <c r="A134" s="102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</row>
    <row r="135">
      <c r="A135" s="102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</row>
    <row r="136">
      <c r="A136" s="102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</row>
    <row r="137">
      <c r="A137" s="102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</row>
    <row r="138">
      <c r="A138" s="102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</row>
    <row r="139">
      <c r="A139" s="102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</row>
    <row r="140">
      <c r="A140" s="102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</row>
    <row r="141">
      <c r="A141" s="102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</row>
    <row r="142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</row>
    <row r="143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</row>
    <row r="144">
      <c r="A144" s="102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</row>
    <row r="145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</row>
    <row r="146">
      <c r="A146" s="102"/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</row>
    <row r="147">
      <c r="A147" s="102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</row>
    <row r="148">
      <c r="A148" s="102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</row>
    <row r="149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</row>
    <row r="150">
      <c r="A150" s="102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</row>
    <row r="151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</row>
    <row r="152">
      <c r="A152" s="102"/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</row>
    <row r="153">
      <c r="A153" s="102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</row>
    <row r="154">
      <c r="A154" s="102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</row>
    <row r="155">
      <c r="A155" s="102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</row>
    <row r="156">
      <c r="A156" s="102"/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</row>
    <row r="157">
      <c r="A157" s="102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</row>
    <row r="158">
      <c r="A158" s="102"/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</row>
    <row r="159">
      <c r="A159" s="102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</row>
    <row r="160">
      <c r="A160" s="102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</row>
    <row r="161">
      <c r="A161" s="102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</row>
    <row r="162">
      <c r="A162" s="102"/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</row>
    <row r="163">
      <c r="A163" s="102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</row>
    <row r="164">
      <c r="A164" s="102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</row>
    <row r="165">
      <c r="A165" s="102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</row>
    <row r="166">
      <c r="A166" s="102"/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</row>
    <row r="167">
      <c r="A167" s="102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</row>
    <row r="168">
      <c r="A168" s="102"/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</row>
    <row r="169">
      <c r="A169" s="102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</row>
    <row r="170">
      <c r="A170" s="102"/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</row>
    <row r="171">
      <c r="A171" s="102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</row>
    <row r="172">
      <c r="A172" s="102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</row>
    <row r="173">
      <c r="A173" s="102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</row>
    <row r="174">
      <c r="A174" s="102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</row>
    <row r="175">
      <c r="A175" s="102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</row>
    <row r="176">
      <c r="A176" s="102"/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</row>
    <row r="177">
      <c r="A177" s="102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</row>
    <row r="178">
      <c r="A178" s="102"/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</row>
    <row r="179">
      <c r="A179" s="102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</row>
    <row r="180">
      <c r="A180" s="102"/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</row>
    <row r="181">
      <c r="A181" s="102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</row>
    <row r="182">
      <c r="A182" s="102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</row>
    <row r="183">
      <c r="A183" s="102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</row>
    <row r="184">
      <c r="A184" s="102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</row>
    <row r="185">
      <c r="A185" s="102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</row>
    <row r="186">
      <c r="A186" s="102"/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</row>
    <row r="187">
      <c r="A187" s="102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</row>
    <row r="188">
      <c r="A188" s="102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</row>
    <row r="189">
      <c r="A189" s="102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</row>
    <row r="190">
      <c r="A190" s="102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</row>
    <row r="191">
      <c r="A191" s="102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</row>
    <row r="192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</row>
    <row r="193">
      <c r="A193" s="102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</row>
    <row r="194">
      <c r="A194" s="102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</row>
    <row r="195">
      <c r="A195" s="102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</row>
    <row r="196">
      <c r="A196" s="102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</row>
    <row r="197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</row>
    <row r="198">
      <c r="A198" s="102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</row>
    <row r="199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</row>
    <row r="200">
      <c r="A200" s="102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</row>
    <row r="201">
      <c r="A201" s="102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</row>
    <row r="202">
      <c r="A202" s="102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</row>
    <row r="203">
      <c r="A203" s="102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</row>
    <row r="204">
      <c r="A204" s="102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</row>
    <row r="205">
      <c r="A205" s="102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</row>
    <row r="206">
      <c r="A206" s="102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</row>
    <row r="207">
      <c r="A207" s="102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</row>
    <row r="208">
      <c r="A208" s="102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</row>
    <row r="209">
      <c r="A209" s="102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</row>
    <row r="210">
      <c r="A210" s="102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</row>
    <row r="211">
      <c r="A211" s="102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</row>
    <row r="212">
      <c r="A212" s="102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</row>
    <row r="213">
      <c r="A213" s="102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</row>
    <row r="214">
      <c r="A214" s="102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</row>
    <row r="215">
      <c r="A215" s="102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</row>
    <row r="216">
      <c r="A216" s="102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</row>
    <row r="217">
      <c r="A217" s="102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</row>
    <row r="218">
      <c r="A218" s="102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</row>
    <row r="219">
      <c r="A219" s="102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</row>
    <row r="220">
      <c r="A220" s="102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</row>
    <row r="221">
      <c r="A221" s="102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</row>
    <row r="222">
      <c r="A222" s="102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</row>
    <row r="223">
      <c r="A223" s="102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</row>
    <row r="224">
      <c r="A224" s="102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</row>
    <row r="225">
      <c r="A225" s="102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</row>
    <row r="226">
      <c r="A226" s="102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</row>
    <row r="227">
      <c r="A227" s="102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</row>
    <row r="228">
      <c r="A228" s="102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</row>
    <row r="229">
      <c r="A229" s="102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</row>
    <row r="230">
      <c r="A230" s="102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</row>
    <row r="231">
      <c r="A231" s="102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</row>
    <row r="232">
      <c r="A232" s="102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</row>
    <row r="233">
      <c r="A233" s="102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</row>
    <row r="234">
      <c r="A234" s="102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</row>
    <row r="235">
      <c r="A235" s="102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</row>
    <row r="236">
      <c r="A236" s="102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</row>
    <row r="237">
      <c r="A237" s="102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</row>
    <row r="238">
      <c r="A238" s="102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</row>
    <row r="239">
      <c r="A239" s="102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</row>
    <row r="240">
      <c r="A240" s="102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</row>
    <row r="241">
      <c r="A241" s="102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</row>
    <row r="242">
      <c r="A242" s="102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</row>
    <row r="243">
      <c r="A243" s="102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</row>
    <row r="244">
      <c r="A244" s="102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</row>
    <row r="245">
      <c r="A245" s="102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</row>
    <row r="246">
      <c r="A246" s="102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</row>
    <row r="247">
      <c r="A247" s="102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</row>
    <row r="248">
      <c r="A248" s="102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</row>
    <row r="249">
      <c r="A249" s="102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</row>
    <row r="250">
      <c r="A250" s="102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</row>
    <row r="251">
      <c r="A251" s="102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</row>
    <row r="252">
      <c r="A252" s="102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</row>
    <row r="253">
      <c r="A253" s="102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</row>
    <row r="254">
      <c r="A254" s="102"/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</row>
    <row r="255">
      <c r="A255" s="102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</row>
    <row r="256">
      <c r="A256" s="102"/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</row>
    <row r="257">
      <c r="A257" s="102"/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</row>
    <row r="258">
      <c r="A258" s="102"/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</row>
    <row r="259">
      <c r="A259" s="102"/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</row>
    <row r="260">
      <c r="A260" s="102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</row>
    <row r="261">
      <c r="A261" s="102"/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</row>
    <row r="262">
      <c r="A262" s="102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</row>
    <row r="263">
      <c r="A263" s="102"/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</row>
    <row r="264">
      <c r="A264" s="102"/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</row>
    <row r="265">
      <c r="A265" s="102"/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</row>
    <row r="266">
      <c r="A266" s="102"/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</row>
    <row r="267">
      <c r="A267" s="102"/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</row>
    <row r="268">
      <c r="A268" s="102"/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</row>
    <row r="269">
      <c r="A269" s="102"/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</row>
    <row r="270">
      <c r="A270" s="102"/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</row>
    <row r="271">
      <c r="A271" s="102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</row>
    <row r="272">
      <c r="A272" s="102"/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</row>
    <row r="273">
      <c r="A273" s="102"/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</row>
    <row r="274">
      <c r="A274" s="102"/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</row>
    <row r="275">
      <c r="A275" s="102"/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</row>
    <row r="276">
      <c r="A276" s="102"/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</row>
    <row r="277">
      <c r="A277" s="102"/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</row>
    <row r="278">
      <c r="A278" s="102"/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</row>
    <row r="279">
      <c r="A279" s="102"/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</row>
    <row r="280">
      <c r="A280" s="102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</row>
    <row r="281">
      <c r="A281" s="102"/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</row>
    <row r="282">
      <c r="A282" s="102"/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</row>
    <row r="283">
      <c r="A283" s="102"/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</row>
    <row r="284">
      <c r="A284" s="102"/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</row>
    <row r="285">
      <c r="A285" s="102"/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</row>
    <row r="286">
      <c r="A286" s="102"/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</row>
    <row r="287">
      <c r="A287" s="102"/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</row>
    <row r="288">
      <c r="A288" s="102"/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</row>
    <row r="289">
      <c r="A289" s="102"/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</row>
    <row r="290">
      <c r="A290" s="102"/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</row>
    <row r="291">
      <c r="A291" s="102"/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</row>
    <row r="292">
      <c r="A292" s="102"/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</row>
    <row r="293">
      <c r="A293" s="102"/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</row>
    <row r="294">
      <c r="A294" s="102"/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</row>
    <row r="295">
      <c r="A295" s="102"/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</row>
    <row r="296">
      <c r="A296" s="102"/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</row>
    <row r="297">
      <c r="A297" s="102"/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</row>
    <row r="298">
      <c r="A298" s="102"/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</row>
    <row r="299">
      <c r="A299" s="102"/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</row>
    <row r="300">
      <c r="A300" s="102"/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</row>
    <row r="301">
      <c r="A301" s="102"/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</row>
    <row r="302">
      <c r="A302" s="102"/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</row>
    <row r="303">
      <c r="A303" s="102"/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</row>
    <row r="304">
      <c r="A304" s="102"/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</row>
    <row r="305">
      <c r="A305" s="102"/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</row>
    <row r="306">
      <c r="A306" s="102"/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</row>
    <row r="307">
      <c r="A307" s="102"/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</row>
    <row r="308">
      <c r="A308" s="102"/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</row>
    <row r="309">
      <c r="A309" s="102"/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</row>
    <row r="310">
      <c r="A310" s="102"/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</row>
    <row r="311">
      <c r="A311" s="102"/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</row>
    <row r="312">
      <c r="A312" s="102"/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</row>
    <row r="313">
      <c r="A313" s="102"/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</row>
    <row r="314">
      <c r="A314" s="102"/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</row>
    <row r="315">
      <c r="A315" s="102"/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</row>
    <row r="316">
      <c r="A316" s="102"/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</row>
    <row r="317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</row>
    <row r="318">
      <c r="A318" s="102"/>
      <c r="B318" s="102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</row>
    <row r="319">
      <c r="A319" s="102"/>
      <c r="B319" s="102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</row>
    <row r="320">
      <c r="A320" s="102"/>
      <c r="B320" s="102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</row>
    <row r="321">
      <c r="A321" s="102"/>
      <c r="B321" s="102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</row>
    <row r="322">
      <c r="A322" s="102"/>
      <c r="B322" s="102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</row>
    <row r="323">
      <c r="A323" s="102"/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</row>
    <row r="324">
      <c r="A324" s="102"/>
      <c r="B324" s="102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</row>
    <row r="325">
      <c r="A325" s="102"/>
      <c r="B325" s="102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</row>
    <row r="326">
      <c r="A326" s="102"/>
      <c r="B326" s="102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</row>
    <row r="327">
      <c r="A327" s="102"/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</row>
    <row r="328">
      <c r="A328" s="102"/>
      <c r="B328" s="102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</row>
    <row r="329">
      <c r="A329" s="102"/>
      <c r="B329" s="102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</row>
    <row r="330">
      <c r="A330" s="102"/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</row>
    <row r="331">
      <c r="A331" s="102"/>
      <c r="B331" s="102"/>
      <c r="C331" s="10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</row>
    <row r="332">
      <c r="A332" s="102"/>
      <c r="B332" s="102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</row>
    <row r="333">
      <c r="A333" s="102"/>
      <c r="B333" s="102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</row>
    <row r="334">
      <c r="A334" s="102"/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</row>
    <row r="335">
      <c r="A335" s="102"/>
      <c r="B335" s="102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</row>
    <row r="336">
      <c r="A336" s="102"/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</row>
    <row r="337">
      <c r="A337" s="102"/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</row>
    <row r="338">
      <c r="A338" s="102"/>
      <c r="B338" s="102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</row>
    <row r="339">
      <c r="A339" s="102"/>
      <c r="B339" s="102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</row>
    <row r="340">
      <c r="A340" s="102"/>
      <c r="B340" s="102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</row>
    <row r="341">
      <c r="A341" s="102"/>
      <c r="B341" s="102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</row>
    <row r="342">
      <c r="A342" s="102"/>
      <c r="B342" s="102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</row>
    <row r="343">
      <c r="A343" s="102"/>
      <c r="B343" s="102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</row>
    <row r="344">
      <c r="A344" s="102"/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</row>
    <row r="345">
      <c r="A345" s="102"/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</row>
    <row r="346">
      <c r="A346" s="102"/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</row>
    <row r="347">
      <c r="A347" s="102"/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</row>
    <row r="348">
      <c r="A348" s="102"/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</row>
    <row r="349">
      <c r="A349" s="102"/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</row>
    <row r="350">
      <c r="A350" s="102"/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</row>
    <row r="351">
      <c r="A351" s="102"/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</row>
    <row r="352">
      <c r="A352" s="102"/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</row>
    <row r="353">
      <c r="A353" s="102"/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</row>
    <row r="354">
      <c r="A354" s="102"/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</row>
    <row r="355">
      <c r="A355" s="102"/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</row>
    <row r="356">
      <c r="A356" s="102"/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</row>
    <row r="357">
      <c r="A357" s="102"/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</row>
    <row r="358">
      <c r="A358" s="102"/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</row>
    <row r="359">
      <c r="A359" s="102"/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</row>
    <row r="360">
      <c r="A360" s="102"/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</row>
    <row r="361">
      <c r="A361" s="102"/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</row>
    <row r="362">
      <c r="A362" s="102"/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</row>
    <row r="363">
      <c r="A363" s="102"/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</row>
    <row r="364">
      <c r="A364" s="102"/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</row>
    <row r="365">
      <c r="A365" s="102"/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</row>
    <row r="366">
      <c r="A366" s="102"/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</row>
    <row r="367">
      <c r="A367" s="102"/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</row>
    <row r="368">
      <c r="A368" s="102"/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</row>
    <row r="369">
      <c r="A369" s="102"/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</row>
    <row r="370">
      <c r="A370" s="102"/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</row>
    <row r="371">
      <c r="A371" s="102"/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</row>
    <row r="372">
      <c r="A372" s="102"/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</row>
    <row r="373">
      <c r="A373" s="102"/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</row>
    <row r="374">
      <c r="A374" s="102"/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</row>
    <row r="375">
      <c r="A375" s="102"/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</row>
    <row r="376">
      <c r="A376" s="102"/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</row>
    <row r="377">
      <c r="A377" s="102"/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</row>
    <row r="378">
      <c r="A378" s="102"/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</row>
    <row r="379">
      <c r="A379" s="102"/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</row>
    <row r="380">
      <c r="A380" s="102"/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</row>
    <row r="381">
      <c r="A381" s="102"/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</row>
    <row r="382">
      <c r="A382" s="102"/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</row>
    <row r="383">
      <c r="A383" s="102"/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</row>
    <row r="384">
      <c r="A384" s="102"/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</row>
    <row r="385">
      <c r="A385" s="102"/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</row>
    <row r="386">
      <c r="A386" s="102"/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</row>
    <row r="387">
      <c r="A387" s="102"/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</row>
    <row r="388">
      <c r="A388" s="102"/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</row>
    <row r="389">
      <c r="A389" s="102"/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</row>
    <row r="390">
      <c r="A390" s="102"/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</row>
    <row r="391">
      <c r="A391" s="102"/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</row>
    <row r="392">
      <c r="A392" s="102"/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</row>
    <row r="393">
      <c r="A393" s="102"/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</row>
    <row r="394">
      <c r="A394" s="102"/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</row>
    <row r="395">
      <c r="A395" s="102"/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</row>
    <row r="396">
      <c r="A396" s="102"/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</row>
    <row r="397">
      <c r="A397" s="102"/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</row>
    <row r="398">
      <c r="A398" s="102"/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</row>
    <row r="399">
      <c r="A399" s="102"/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</row>
    <row r="400">
      <c r="A400" s="102"/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</row>
    <row r="401">
      <c r="A401" s="102"/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</row>
    <row r="402">
      <c r="A402" s="102"/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</row>
    <row r="403">
      <c r="A403" s="102"/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</row>
    <row r="404">
      <c r="A404" s="102"/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</row>
    <row r="405">
      <c r="A405" s="102"/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</row>
    <row r="406">
      <c r="A406" s="102"/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</row>
    <row r="407">
      <c r="A407" s="102"/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</row>
    <row r="408">
      <c r="A408" s="102"/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</row>
    <row r="409">
      <c r="A409" s="102"/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</row>
    <row r="410">
      <c r="A410" s="102"/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</row>
    <row r="411">
      <c r="A411" s="102"/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</row>
    <row r="412">
      <c r="A412" s="102"/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</row>
    <row r="413">
      <c r="A413" s="102"/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</row>
    <row r="414">
      <c r="A414" s="102"/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</row>
    <row r="415">
      <c r="A415" s="102"/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</row>
    <row r="416">
      <c r="A416" s="102"/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</row>
    <row r="417">
      <c r="A417" s="102"/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</row>
    <row r="418">
      <c r="A418" s="102"/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</row>
    <row r="419">
      <c r="A419" s="102"/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</row>
    <row r="420">
      <c r="A420" s="102"/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</row>
    <row r="421">
      <c r="A421" s="102"/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</row>
    <row r="422">
      <c r="A422" s="102"/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</row>
    <row r="423">
      <c r="A423" s="102"/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</row>
    <row r="424">
      <c r="A424" s="102"/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</row>
    <row r="425">
      <c r="A425" s="102"/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</row>
    <row r="426">
      <c r="A426" s="102"/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</row>
    <row r="427">
      <c r="A427" s="102"/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</row>
    <row r="428">
      <c r="A428" s="102"/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</row>
    <row r="429">
      <c r="A429" s="102"/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</row>
    <row r="430">
      <c r="A430" s="102"/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</row>
    <row r="431">
      <c r="A431" s="102"/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</row>
    <row r="432">
      <c r="A432" s="102"/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</row>
    <row r="433">
      <c r="A433" s="102"/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</row>
    <row r="434">
      <c r="A434" s="102"/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</row>
    <row r="435">
      <c r="A435" s="102"/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</row>
    <row r="436">
      <c r="A436" s="102"/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</row>
    <row r="437">
      <c r="A437" s="102"/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</row>
    <row r="438">
      <c r="A438" s="102"/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</row>
    <row r="439">
      <c r="A439" s="102"/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</row>
    <row r="440">
      <c r="A440" s="102"/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</row>
    <row r="441">
      <c r="A441" s="102"/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</row>
    <row r="442">
      <c r="A442" s="102"/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</row>
    <row r="443">
      <c r="A443" s="102"/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</row>
    <row r="444">
      <c r="A444" s="102"/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</row>
    <row r="445">
      <c r="A445" s="102"/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</row>
    <row r="446">
      <c r="A446" s="102"/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</row>
    <row r="447">
      <c r="A447" s="102"/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</row>
    <row r="448">
      <c r="A448" s="102"/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</row>
    <row r="449">
      <c r="A449" s="102"/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</row>
    <row r="450">
      <c r="A450" s="102"/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</row>
    <row r="451">
      <c r="A451" s="102"/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</row>
    <row r="452">
      <c r="A452" s="102"/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</row>
    <row r="453">
      <c r="A453" s="102"/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</row>
    <row r="454">
      <c r="A454" s="102"/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</row>
    <row r="455">
      <c r="A455" s="102"/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</row>
    <row r="456">
      <c r="A456" s="102"/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</row>
    <row r="457">
      <c r="A457" s="102"/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</row>
    <row r="458">
      <c r="A458" s="102"/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</row>
    <row r="459">
      <c r="A459" s="102"/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</row>
    <row r="460">
      <c r="A460" s="102"/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</row>
    <row r="461">
      <c r="A461" s="102"/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</row>
    <row r="462">
      <c r="A462" s="102"/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</row>
    <row r="463">
      <c r="A463" s="102"/>
      <c r="B463" s="102"/>
      <c r="C463" s="10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</row>
    <row r="464">
      <c r="A464" s="102"/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</row>
    <row r="465">
      <c r="A465" s="102"/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</row>
    <row r="466">
      <c r="A466" s="102"/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</row>
    <row r="467">
      <c r="A467" s="102"/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</row>
    <row r="468">
      <c r="A468" s="102"/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</row>
    <row r="469">
      <c r="A469" s="102"/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</row>
    <row r="470">
      <c r="A470" s="102"/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</row>
    <row r="471">
      <c r="A471" s="102"/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</row>
    <row r="472">
      <c r="A472" s="102"/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</row>
    <row r="473">
      <c r="A473" s="102"/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</row>
    <row r="474">
      <c r="A474" s="102"/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</row>
    <row r="475">
      <c r="A475" s="102"/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</row>
    <row r="476">
      <c r="A476" s="102"/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</row>
    <row r="477">
      <c r="A477" s="102"/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</row>
    <row r="478">
      <c r="A478" s="102"/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</row>
    <row r="479">
      <c r="A479" s="102"/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</row>
    <row r="480">
      <c r="A480" s="102"/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</row>
    <row r="481">
      <c r="A481" s="102"/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</row>
    <row r="482">
      <c r="A482" s="102"/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</row>
    <row r="483">
      <c r="A483" s="102"/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</row>
    <row r="484">
      <c r="A484" s="102"/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</row>
    <row r="485">
      <c r="A485" s="102"/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</row>
    <row r="486">
      <c r="A486" s="102"/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</row>
    <row r="487">
      <c r="A487" s="102"/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</row>
    <row r="488">
      <c r="A488" s="102"/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</row>
    <row r="489">
      <c r="A489" s="102"/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</row>
    <row r="490">
      <c r="A490" s="102"/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</row>
    <row r="491">
      <c r="A491" s="102"/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</row>
    <row r="492">
      <c r="A492" s="102"/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</row>
    <row r="493">
      <c r="A493" s="102"/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</row>
    <row r="494">
      <c r="A494" s="102"/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</row>
    <row r="495">
      <c r="A495" s="102"/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</row>
    <row r="496">
      <c r="A496" s="102"/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</row>
    <row r="497">
      <c r="A497" s="102"/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</row>
    <row r="498">
      <c r="A498" s="102"/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</row>
    <row r="499">
      <c r="A499" s="102"/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</row>
    <row r="500">
      <c r="A500" s="102"/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</row>
    <row r="501">
      <c r="A501" s="102"/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</row>
    <row r="502">
      <c r="A502" s="102"/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</row>
    <row r="503">
      <c r="A503" s="102"/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</row>
    <row r="504">
      <c r="A504" s="102"/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</row>
    <row r="505">
      <c r="A505" s="102"/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</row>
    <row r="506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</row>
    <row r="507">
      <c r="A507" s="102"/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</row>
    <row r="508">
      <c r="A508" s="102"/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</row>
    <row r="509">
      <c r="A509" s="102"/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</row>
    <row r="510">
      <c r="A510" s="102"/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</row>
    <row r="511">
      <c r="A511" s="102"/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</row>
    <row r="512">
      <c r="A512" s="102"/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</row>
    <row r="513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</row>
    <row r="514">
      <c r="A514" s="102"/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</row>
    <row r="515">
      <c r="A515" s="102"/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</row>
    <row r="516">
      <c r="A516" s="102"/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</row>
    <row r="517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</row>
    <row r="518">
      <c r="A518" s="102"/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</row>
    <row r="519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</row>
    <row r="520">
      <c r="A520" s="102"/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</row>
    <row r="521">
      <c r="A521" s="102"/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</row>
    <row r="522">
      <c r="A522" s="102"/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</row>
    <row r="523">
      <c r="A523" s="102"/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</row>
    <row r="524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</row>
    <row r="525">
      <c r="A525" s="102"/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</row>
    <row r="526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</row>
    <row r="527">
      <c r="A527" s="102"/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</row>
    <row r="528">
      <c r="A528" s="102"/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</row>
    <row r="529">
      <c r="A529" s="102"/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</row>
    <row r="530">
      <c r="A530" s="102"/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</row>
    <row r="531">
      <c r="A531" s="102"/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</row>
    <row r="532">
      <c r="A532" s="102"/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</row>
    <row r="533">
      <c r="A533" s="102"/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</row>
    <row r="534">
      <c r="A534" s="102"/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</row>
    <row r="535">
      <c r="A535" s="102"/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</row>
    <row r="536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</row>
    <row r="537">
      <c r="A537" s="102"/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</row>
    <row r="538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</row>
    <row r="539">
      <c r="A539" s="102"/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</row>
    <row r="540">
      <c r="A540" s="102"/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</row>
    <row r="541">
      <c r="A541" s="102"/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</row>
    <row r="542">
      <c r="A542" s="102"/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</row>
    <row r="543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</row>
    <row r="544">
      <c r="A544" s="102"/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</row>
    <row r="545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</row>
    <row r="546">
      <c r="A546" s="102"/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</row>
    <row r="547">
      <c r="A547" s="102"/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</row>
    <row r="548">
      <c r="A548" s="102"/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</row>
    <row r="549">
      <c r="A549" s="102"/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</row>
    <row r="550">
      <c r="A550" s="102"/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</row>
    <row r="551">
      <c r="A551" s="102"/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</row>
    <row r="552">
      <c r="A552" s="102"/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</row>
    <row r="553">
      <c r="A553" s="102"/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</row>
    <row r="554">
      <c r="A554" s="102"/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</row>
    <row r="555">
      <c r="A555" s="102"/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</row>
    <row r="556">
      <c r="A556" s="102"/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</row>
    <row r="557">
      <c r="A557" s="102"/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</row>
    <row r="558">
      <c r="A558" s="102"/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</row>
    <row r="559">
      <c r="A559" s="102"/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</row>
    <row r="560">
      <c r="A560" s="102"/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</row>
    <row r="561">
      <c r="A561" s="102"/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</row>
    <row r="562">
      <c r="A562" s="102"/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</row>
    <row r="563">
      <c r="A563" s="102"/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</row>
    <row r="564">
      <c r="A564" s="102"/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</row>
    <row r="565">
      <c r="A565" s="102"/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</row>
    <row r="566">
      <c r="A566" s="102"/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</row>
    <row r="567">
      <c r="A567" s="102"/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</row>
    <row r="568">
      <c r="A568" s="102"/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</row>
    <row r="569">
      <c r="A569" s="102"/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</row>
    <row r="570">
      <c r="A570" s="102"/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</row>
    <row r="571">
      <c r="A571" s="102"/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</row>
    <row r="572">
      <c r="A572" s="102"/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</row>
    <row r="573">
      <c r="A573" s="102"/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</row>
    <row r="574">
      <c r="A574" s="102"/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</row>
    <row r="575">
      <c r="A575" s="102"/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</row>
    <row r="576">
      <c r="A576" s="102"/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</row>
    <row r="577">
      <c r="A577" s="102"/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</row>
    <row r="578">
      <c r="A578" s="102"/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</row>
    <row r="579">
      <c r="A579" s="102"/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</row>
    <row r="580">
      <c r="A580" s="102"/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</row>
    <row r="581">
      <c r="A581" s="102"/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</row>
    <row r="582">
      <c r="A582" s="102"/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</row>
    <row r="583">
      <c r="A583" s="102"/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</row>
    <row r="584">
      <c r="A584" s="102"/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</row>
    <row r="585">
      <c r="A585" s="102"/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</row>
    <row r="586">
      <c r="A586" s="102"/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</row>
    <row r="587">
      <c r="A587" s="102"/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</row>
    <row r="588">
      <c r="A588" s="102"/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</row>
    <row r="589">
      <c r="A589" s="102"/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</row>
    <row r="590">
      <c r="A590" s="102"/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</row>
    <row r="591">
      <c r="A591" s="102"/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</row>
    <row r="592">
      <c r="A592" s="102"/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</row>
    <row r="593">
      <c r="A593" s="102"/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</row>
    <row r="594">
      <c r="A594" s="102"/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</row>
    <row r="595">
      <c r="A595" s="102"/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</row>
    <row r="596">
      <c r="A596" s="102"/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</row>
    <row r="597">
      <c r="A597" s="102"/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</row>
    <row r="598">
      <c r="A598" s="102"/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</row>
    <row r="599">
      <c r="A599" s="102"/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</row>
    <row r="600">
      <c r="A600" s="102"/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</row>
    <row r="601">
      <c r="A601" s="102"/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</row>
    <row r="602">
      <c r="A602" s="102"/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</row>
    <row r="603">
      <c r="A603" s="102"/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</row>
    <row r="604">
      <c r="A604" s="102"/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</row>
    <row r="605">
      <c r="A605" s="102"/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</row>
    <row r="606">
      <c r="A606" s="102"/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</row>
    <row r="607">
      <c r="A607" s="102"/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</row>
    <row r="608">
      <c r="A608" s="102"/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</row>
    <row r="609">
      <c r="A609" s="102"/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</row>
    <row r="610">
      <c r="A610" s="102"/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</row>
    <row r="611">
      <c r="A611" s="102"/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</row>
    <row r="612">
      <c r="A612" s="102"/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</row>
    <row r="613">
      <c r="A613" s="102"/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</row>
    <row r="614">
      <c r="A614" s="102"/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</row>
    <row r="615">
      <c r="A615" s="102"/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</row>
    <row r="616">
      <c r="A616" s="102"/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</row>
    <row r="617">
      <c r="A617" s="102"/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</row>
    <row r="618">
      <c r="A618" s="102"/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</row>
    <row r="619">
      <c r="A619" s="102"/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</row>
    <row r="620">
      <c r="A620" s="102"/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</row>
    <row r="621">
      <c r="A621" s="102"/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</row>
    <row r="622">
      <c r="A622" s="102"/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</row>
    <row r="623">
      <c r="A623" s="102"/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</row>
    <row r="624">
      <c r="A624" s="102"/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</row>
    <row r="625">
      <c r="A625" s="102"/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</row>
    <row r="626">
      <c r="A626" s="102"/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</row>
    <row r="627">
      <c r="A627" s="102"/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</row>
    <row r="628">
      <c r="A628" s="102"/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</row>
    <row r="629">
      <c r="A629" s="102"/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</row>
    <row r="630">
      <c r="A630" s="102"/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</row>
    <row r="631">
      <c r="A631" s="102"/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</row>
    <row r="632">
      <c r="A632" s="102"/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</row>
    <row r="633">
      <c r="A633" s="102"/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</row>
    <row r="634">
      <c r="A634" s="102"/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</row>
    <row r="635">
      <c r="A635" s="102"/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</row>
    <row r="636">
      <c r="A636" s="102"/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</row>
    <row r="637">
      <c r="A637" s="102"/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</row>
    <row r="638">
      <c r="A638" s="102"/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</row>
    <row r="639">
      <c r="A639" s="102"/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</row>
    <row r="640">
      <c r="A640" s="102"/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</row>
    <row r="641">
      <c r="A641" s="102"/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</row>
    <row r="642">
      <c r="A642" s="102"/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</row>
    <row r="643">
      <c r="A643" s="102"/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</row>
    <row r="644">
      <c r="A644" s="102"/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</row>
    <row r="645">
      <c r="A645" s="102"/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</row>
    <row r="646">
      <c r="A646" s="102"/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</row>
    <row r="647">
      <c r="A647" s="102"/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</row>
    <row r="648">
      <c r="A648" s="102"/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</row>
    <row r="649">
      <c r="A649" s="102"/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</row>
    <row r="650">
      <c r="A650" s="102"/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</row>
    <row r="651">
      <c r="A651" s="102"/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</row>
    <row r="652">
      <c r="A652" s="102"/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</row>
    <row r="653">
      <c r="A653" s="102"/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</row>
    <row r="654">
      <c r="A654" s="102"/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</row>
    <row r="655">
      <c r="A655" s="102"/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</row>
    <row r="656">
      <c r="A656" s="102"/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</row>
    <row r="657">
      <c r="A657" s="102"/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</row>
    <row r="658">
      <c r="A658" s="102"/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</row>
    <row r="659">
      <c r="A659" s="102"/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</row>
    <row r="660">
      <c r="A660" s="102"/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</row>
    <row r="661">
      <c r="A661" s="102"/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</row>
    <row r="662">
      <c r="A662" s="102"/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</row>
    <row r="663">
      <c r="A663" s="102"/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</row>
    <row r="664">
      <c r="A664" s="102"/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</row>
    <row r="665">
      <c r="A665" s="102"/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</row>
    <row r="666">
      <c r="A666" s="102"/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</row>
    <row r="667">
      <c r="A667" s="102"/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</row>
    <row r="668">
      <c r="A668" s="102"/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</row>
    <row r="669">
      <c r="A669" s="102"/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</row>
    <row r="670">
      <c r="A670" s="102"/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</row>
    <row r="671">
      <c r="A671" s="102"/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</row>
    <row r="672">
      <c r="A672" s="102"/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</row>
    <row r="673">
      <c r="A673" s="102"/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</row>
    <row r="674">
      <c r="A674" s="102"/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</row>
    <row r="675">
      <c r="A675" s="102"/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</row>
    <row r="676">
      <c r="A676" s="102"/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</row>
    <row r="677">
      <c r="A677" s="102"/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</row>
    <row r="678">
      <c r="A678" s="102"/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</row>
    <row r="679">
      <c r="A679" s="102"/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</row>
    <row r="680">
      <c r="A680" s="102"/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</row>
    <row r="681">
      <c r="A681" s="102"/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</row>
    <row r="682">
      <c r="A682" s="102"/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</row>
    <row r="683">
      <c r="A683" s="102"/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</row>
    <row r="684">
      <c r="A684" s="102"/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</row>
    <row r="685">
      <c r="A685" s="102"/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</row>
    <row r="686">
      <c r="A686" s="102"/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</row>
    <row r="687">
      <c r="A687" s="102"/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</row>
    <row r="688">
      <c r="A688" s="102"/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</row>
    <row r="689">
      <c r="A689" s="102"/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</row>
    <row r="690">
      <c r="A690" s="102"/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</row>
    <row r="691">
      <c r="A691" s="102"/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</row>
    <row r="692">
      <c r="A692" s="102"/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</row>
    <row r="693">
      <c r="A693" s="102"/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</row>
    <row r="694">
      <c r="A694" s="102"/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</row>
    <row r="695">
      <c r="A695" s="102"/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</row>
    <row r="696">
      <c r="A696" s="102"/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</row>
    <row r="697">
      <c r="A697" s="102"/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</row>
    <row r="698">
      <c r="A698" s="102"/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</row>
    <row r="699">
      <c r="A699" s="102"/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</row>
    <row r="700">
      <c r="A700" s="102"/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</row>
    <row r="701">
      <c r="A701" s="102"/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</row>
    <row r="702">
      <c r="A702" s="102"/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</row>
    <row r="703">
      <c r="A703" s="102"/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</row>
    <row r="704">
      <c r="A704" s="102"/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</row>
    <row r="705">
      <c r="A705" s="102"/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</row>
    <row r="706">
      <c r="A706" s="102"/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</row>
    <row r="707">
      <c r="A707" s="102"/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</row>
    <row r="708">
      <c r="A708" s="102"/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</row>
    <row r="709">
      <c r="A709" s="102"/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</row>
    <row r="710">
      <c r="A710" s="102"/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</row>
    <row r="711">
      <c r="A711" s="102"/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</row>
    <row r="712">
      <c r="A712" s="102"/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</row>
    <row r="713">
      <c r="A713" s="102"/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</row>
    <row r="714">
      <c r="A714" s="102"/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</row>
    <row r="715">
      <c r="A715" s="102"/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</row>
    <row r="716">
      <c r="A716" s="102"/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</row>
    <row r="717">
      <c r="A717" s="102"/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</row>
    <row r="718">
      <c r="A718" s="102"/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</row>
    <row r="719">
      <c r="A719" s="102"/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</row>
    <row r="720">
      <c r="A720" s="102"/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</row>
    <row r="721">
      <c r="A721" s="102"/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</row>
    <row r="722">
      <c r="A722" s="102"/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</row>
    <row r="723">
      <c r="A723" s="102"/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</row>
    <row r="724">
      <c r="A724" s="102"/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</row>
    <row r="725">
      <c r="A725" s="102"/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</row>
    <row r="726">
      <c r="A726" s="102"/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</row>
    <row r="727">
      <c r="A727" s="102"/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</row>
    <row r="728">
      <c r="A728" s="102"/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</row>
    <row r="729">
      <c r="A729" s="102"/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</row>
    <row r="730">
      <c r="A730" s="102"/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</row>
    <row r="731">
      <c r="A731" s="102"/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</row>
    <row r="732">
      <c r="A732" s="102"/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</row>
    <row r="733">
      <c r="A733" s="102"/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</row>
    <row r="734">
      <c r="A734" s="102"/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</row>
    <row r="735">
      <c r="A735" s="102"/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</row>
    <row r="736">
      <c r="A736" s="102"/>
      <c r="B736" s="102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</row>
    <row r="737">
      <c r="A737" s="102"/>
      <c r="B737" s="102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</row>
    <row r="738">
      <c r="A738" s="102"/>
      <c r="B738" s="102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</row>
    <row r="739">
      <c r="A739" s="102"/>
      <c r="B739" s="102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</row>
    <row r="740">
      <c r="A740" s="102"/>
      <c r="B740" s="102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</row>
    <row r="741">
      <c r="A741" s="102"/>
      <c r="B741" s="102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</row>
    <row r="742">
      <c r="A742" s="102"/>
      <c r="B742" s="102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</row>
    <row r="743">
      <c r="A743" s="102"/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</row>
    <row r="744">
      <c r="A744" s="102"/>
      <c r="B744" s="102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</row>
    <row r="745">
      <c r="A745" s="102"/>
      <c r="B745" s="102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</row>
    <row r="746">
      <c r="A746" s="102"/>
      <c r="B746" s="102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</row>
    <row r="747">
      <c r="A747" s="102"/>
      <c r="B747" s="102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</row>
    <row r="748">
      <c r="A748" s="102"/>
      <c r="B748" s="102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</row>
    <row r="749">
      <c r="A749" s="102"/>
      <c r="B749" s="102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</row>
    <row r="750">
      <c r="A750" s="102"/>
      <c r="B750" s="102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</row>
    <row r="751">
      <c r="A751" s="102"/>
      <c r="B751" s="102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</row>
    <row r="752">
      <c r="A752" s="102"/>
      <c r="B752" s="102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</row>
    <row r="753">
      <c r="A753" s="102"/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</row>
    <row r="754">
      <c r="A754" s="102"/>
      <c r="B754" s="102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</row>
    <row r="755">
      <c r="A755" s="102"/>
      <c r="B755" s="102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</row>
    <row r="756">
      <c r="A756" s="102"/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</row>
    <row r="757">
      <c r="A757" s="102"/>
      <c r="B757" s="102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</row>
    <row r="758">
      <c r="A758" s="102"/>
      <c r="B758" s="102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</row>
    <row r="759">
      <c r="A759" s="102"/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</row>
    <row r="760">
      <c r="A760" s="102"/>
      <c r="B760" s="102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</row>
    <row r="761">
      <c r="A761" s="102"/>
      <c r="B761" s="102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</row>
    <row r="762">
      <c r="A762" s="102"/>
      <c r="B762" s="102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</row>
    <row r="763">
      <c r="A763" s="102"/>
      <c r="B763" s="102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</row>
    <row r="764">
      <c r="A764" s="102"/>
      <c r="B764" s="102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</row>
    <row r="765">
      <c r="A765" s="102"/>
      <c r="B765" s="102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</row>
    <row r="766">
      <c r="A766" s="102"/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</row>
    <row r="767">
      <c r="A767" s="102"/>
      <c r="B767" s="102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</row>
    <row r="768">
      <c r="A768" s="102"/>
      <c r="B768" s="102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</row>
    <row r="769">
      <c r="A769" s="102"/>
      <c r="B769" s="102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</row>
    <row r="770">
      <c r="A770" s="102"/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</row>
    <row r="771">
      <c r="A771" s="102"/>
      <c r="B771" s="102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</row>
    <row r="772">
      <c r="A772" s="102"/>
      <c r="B772" s="102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</row>
    <row r="773">
      <c r="A773" s="102"/>
      <c r="B773" s="102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</row>
    <row r="774">
      <c r="A774" s="102"/>
      <c r="B774" s="102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</row>
    <row r="775">
      <c r="A775" s="102"/>
      <c r="B775" s="102"/>
      <c r="C775" s="10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</row>
    <row r="776">
      <c r="A776" s="102"/>
      <c r="B776" s="102"/>
      <c r="C776" s="10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</row>
    <row r="777">
      <c r="A777" s="102"/>
      <c r="B777" s="102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</row>
    <row r="778">
      <c r="A778" s="102"/>
      <c r="B778" s="102"/>
      <c r="C778" s="10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</row>
    <row r="779">
      <c r="A779" s="102"/>
      <c r="B779" s="102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</row>
    <row r="780">
      <c r="A780" s="102"/>
      <c r="B780" s="102"/>
      <c r="C780" s="10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</row>
    <row r="781">
      <c r="A781" s="102"/>
      <c r="B781" s="102"/>
      <c r="C781" s="10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</row>
    <row r="782">
      <c r="A782" s="102"/>
      <c r="B782" s="102"/>
      <c r="C782" s="10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</row>
    <row r="783">
      <c r="A783" s="102"/>
      <c r="B783" s="102"/>
      <c r="C783" s="10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</row>
    <row r="784">
      <c r="A784" s="102"/>
      <c r="B784" s="102"/>
      <c r="C784" s="10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</row>
    <row r="785">
      <c r="A785" s="102"/>
      <c r="B785" s="102"/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</row>
    <row r="786">
      <c r="A786" s="102"/>
      <c r="B786" s="102"/>
      <c r="C786" s="10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</row>
    <row r="787">
      <c r="A787" s="102"/>
      <c r="B787" s="102"/>
      <c r="C787" s="10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</row>
    <row r="788">
      <c r="A788" s="102"/>
      <c r="B788" s="102"/>
      <c r="C788" s="10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</row>
    <row r="789">
      <c r="A789" s="102"/>
      <c r="B789" s="102"/>
      <c r="C789" s="10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</row>
    <row r="790">
      <c r="A790" s="102"/>
      <c r="B790" s="102"/>
      <c r="C790" s="10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</row>
    <row r="791">
      <c r="A791" s="102"/>
      <c r="B791" s="102"/>
      <c r="C791" s="10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</row>
    <row r="792">
      <c r="A792" s="102"/>
      <c r="B792" s="102"/>
      <c r="C792" s="10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</row>
    <row r="793">
      <c r="A793" s="102"/>
      <c r="B793" s="102"/>
      <c r="C793" s="10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</row>
    <row r="794">
      <c r="A794" s="102"/>
      <c r="B794" s="102"/>
      <c r="C794" s="10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</row>
    <row r="795">
      <c r="A795" s="102"/>
      <c r="B795" s="102"/>
      <c r="C795" s="10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</row>
    <row r="796">
      <c r="A796" s="102"/>
      <c r="B796" s="102"/>
      <c r="C796" s="10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</row>
    <row r="797">
      <c r="A797" s="102"/>
      <c r="B797" s="102"/>
      <c r="C797" s="10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</row>
    <row r="798">
      <c r="A798" s="102"/>
      <c r="B798" s="102"/>
      <c r="C798" s="10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</row>
    <row r="799">
      <c r="A799" s="102"/>
      <c r="B799" s="102"/>
      <c r="C799" s="10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</row>
    <row r="800">
      <c r="A800" s="102"/>
      <c r="B800" s="102"/>
      <c r="C800" s="10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</row>
    <row r="801">
      <c r="A801" s="102"/>
      <c r="B801" s="102"/>
      <c r="C801" s="10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</row>
    <row r="802">
      <c r="A802" s="102"/>
      <c r="B802" s="102"/>
      <c r="C802" s="10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</row>
    <row r="803">
      <c r="A803" s="102"/>
      <c r="B803" s="102"/>
      <c r="C803" s="10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</row>
    <row r="804">
      <c r="A804" s="102"/>
      <c r="B804" s="102"/>
      <c r="C804" s="10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</row>
    <row r="805">
      <c r="A805" s="102"/>
      <c r="B805" s="102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</row>
    <row r="806">
      <c r="A806" s="102"/>
      <c r="B806" s="102"/>
      <c r="C806" s="10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</row>
    <row r="807">
      <c r="A807" s="102"/>
      <c r="B807" s="102"/>
      <c r="C807" s="10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</row>
    <row r="808">
      <c r="A808" s="102"/>
      <c r="B808" s="102"/>
      <c r="C808" s="10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</row>
    <row r="809">
      <c r="A809" s="102"/>
      <c r="B809" s="102"/>
      <c r="C809" s="10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</row>
    <row r="810">
      <c r="A810" s="102"/>
      <c r="B810" s="102"/>
      <c r="C810" s="10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</row>
    <row r="811">
      <c r="A811" s="102"/>
      <c r="B811" s="102"/>
      <c r="C811" s="10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</row>
    <row r="812">
      <c r="A812" s="102"/>
      <c r="B812" s="102"/>
      <c r="C812" s="10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</row>
    <row r="813">
      <c r="A813" s="102"/>
      <c r="B813" s="102"/>
      <c r="C813" s="10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</row>
    <row r="814">
      <c r="A814" s="102"/>
      <c r="B814" s="102"/>
      <c r="C814" s="10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</row>
    <row r="815">
      <c r="A815" s="102"/>
      <c r="B815" s="102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</row>
    <row r="816">
      <c r="A816" s="102"/>
      <c r="B816" s="102"/>
      <c r="C816" s="10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</row>
    <row r="817">
      <c r="A817" s="102"/>
      <c r="B817" s="102"/>
      <c r="C817" s="10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</row>
    <row r="818">
      <c r="A818" s="102"/>
      <c r="B818" s="102"/>
      <c r="C818" s="10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</row>
    <row r="819">
      <c r="A819" s="102"/>
      <c r="B819" s="102"/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</row>
    <row r="820">
      <c r="A820" s="102"/>
      <c r="B820" s="102"/>
      <c r="C820" s="10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</row>
    <row r="821">
      <c r="A821" s="102"/>
      <c r="B821" s="102"/>
      <c r="C821" s="10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</row>
    <row r="822">
      <c r="A822" s="102"/>
      <c r="B822" s="102"/>
      <c r="C822" s="10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</row>
    <row r="823">
      <c r="A823" s="102"/>
      <c r="B823" s="102"/>
      <c r="C823" s="10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</row>
    <row r="824">
      <c r="A824" s="102"/>
      <c r="B824" s="102"/>
      <c r="C824" s="10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</row>
    <row r="825">
      <c r="A825" s="102"/>
      <c r="B825" s="102"/>
      <c r="C825" s="10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</row>
    <row r="826">
      <c r="A826" s="102"/>
      <c r="B826" s="102"/>
      <c r="C826" s="10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</row>
    <row r="827">
      <c r="A827" s="102"/>
      <c r="B827" s="102"/>
      <c r="C827" s="10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</row>
    <row r="828">
      <c r="A828" s="102"/>
      <c r="B828" s="102"/>
      <c r="C828" s="10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</row>
    <row r="829">
      <c r="A829" s="102"/>
      <c r="B829" s="102"/>
      <c r="C829" s="10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</row>
    <row r="830">
      <c r="A830" s="102"/>
      <c r="B830" s="102"/>
      <c r="C830" s="10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</row>
    <row r="831">
      <c r="A831" s="102"/>
      <c r="B831" s="102"/>
      <c r="C831" s="10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</row>
    <row r="832">
      <c r="A832" s="102"/>
      <c r="B832" s="102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</row>
    <row r="833">
      <c r="A833" s="102"/>
      <c r="B833" s="102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</row>
    <row r="834">
      <c r="A834" s="102"/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</row>
    <row r="835">
      <c r="A835" s="102"/>
      <c r="B835" s="102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</row>
    <row r="836">
      <c r="A836" s="102"/>
      <c r="B836" s="102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</row>
    <row r="837">
      <c r="A837" s="102"/>
      <c r="B837" s="102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</row>
    <row r="838">
      <c r="A838" s="102"/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</row>
    <row r="839">
      <c r="A839" s="102"/>
      <c r="B839" s="102"/>
      <c r="C839" s="10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</row>
    <row r="840">
      <c r="A840" s="102"/>
      <c r="B840" s="102"/>
      <c r="C840" s="10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</row>
    <row r="841">
      <c r="A841" s="102"/>
      <c r="B841" s="102"/>
      <c r="C841" s="10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</row>
    <row r="842">
      <c r="A842" s="102"/>
      <c r="B842" s="102"/>
      <c r="C842" s="10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</row>
    <row r="843">
      <c r="A843" s="102"/>
      <c r="B843" s="102"/>
      <c r="C843" s="10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</row>
    <row r="844">
      <c r="A844" s="102"/>
      <c r="B844" s="102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</row>
    <row r="845">
      <c r="A845" s="102"/>
      <c r="B845" s="102"/>
      <c r="C845" s="10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</row>
    <row r="846">
      <c r="A846" s="102"/>
      <c r="B846" s="102"/>
      <c r="C846" s="10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</row>
    <row r="847">
      <c r="A847" s="102"/>
      <c r="B847" s="102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</row>
    <row r="848">
      <c r="A848" s="102"/>
      <c r="B848" s="102"/>
      <c r="C848" s="10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</row>
    <row r="849">
      <c r="A849" s="102"/>
      <c r="B849" s="102"/>
      <c r="C849" s="10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</row>
    <row r="850">
      <c r="A850" s="102"/>
      <c r="B850" s="102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</row>
    <row r="851">
      <c r="A851" s="102"/>
      <c r="B851" s="102"/>
      <c r="C851" s="10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</row>
    <row r="852">
      <c r="A852" s="102"/>
      <c r="B852" s="102"/>
      <c r="C852" s="10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</row>
    <row r="853">
      <c r="A853" s="102"/>
      <c r="B853" s="102"/>
      <c r="C853" s="10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</row>
    <row r="854">
      <c r="A854" s="102"/>
      <c r="B854" s="102"/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</row>
    <row r="855">
      <c r="A855" s="102"/>
      <c r="B855" s="102"/>
      <c r="C855" s="10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</row>
    <row r="856">
      <c r="A856" s="102"/>
      <c r="B856" s="102"/>
      <c r="C856" s="10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</row>
    <row r="857">
      <c r="A857" s="102"/>
      <c r="B857" s="102"/>
      <c r="C857" s="10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</row>
    <row r="858">
      <c r="A858" s="102"/>
      <c r="B858" s="102"/>
      <c r="C858" s="10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</row>
    <row r="859">
      <c r="A859" s="102"/>
      <c r="B859" s="102"/>
      <c r="C859" s="10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</row>
    <row r="860">
      <c r="A860" s="102"/>
      <c r="B860" s="102"/>
      <c r="C860" s="10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</row>
    <row r="861">
      <c r="A861" s="102"/>
      <c r="B861" s="102"/>
      <c r="C861" s="10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</row>
    <row r="862">
      <c r="A862" s="102"/>
      <c r="B862" s="102"/>
      <c r="C862" s="10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</row>
    <row r="863">
      <c r="A863" s="102"/>
      <c r="B863" s="102"/>
      <c r="C863" s="10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</row>
    <row r="864">
      <c r="A864" s="102"/>
      <c r="B864" s="102"/>
      <c r="C864" s="10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</row>
    <row r="865">
      <c r="A865" s="102"/>
      <c r="B865" s="102"/>
      <c r="C865" s="10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</row>
    <row r="866">
      <c r="A866" s="102"/>
      <c r="B866" s="102"/>
      <c r="C866" s="10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</row>
    <row r="867">
      <c r="A867" s="102"/>
      <c r="B867" s="102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</row>
    <row r="868">
      <c r="A868" s="102"/>
      <c r="B868" s="102"/>
      <c r="C868" s="10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</row>
    <row r="869">
      <c r="A869" s="102"/>
      <c r="B869" s="102"/>
      <c r="C869" s="10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</row>
    <row r="870">
      <c r="A870" s="102"/>
      <c r="B870" s="102"/>
      <c r="C870" s="10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</row>
    <row r="871">
      <c r="A871" s="102"/>
      <c r="B871" s="102"/>
      <c r="C871" s="10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</row>
    <row r="872">
      <c r="A872" s="102"/>
      <c r="B872" s="102"/>
      <c r="C872" s="10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</row>
    <row r="873">
      <c r="A873" s="102"/>
      <c r="B873" s="102"/>
      <c r="C873" s="10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</row>
    <row r="874">
      <c r="A874" s="102"/>
      <c r="B874" s="102"/>
      <c r="C874" s="10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</row>
    <row r="875">
      <c r="A875" s="102"/>
      <c r="B875" s="102"/>
      <c r="C875" s="10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</row>
    <row r="876">
      <c r="A876" s="102"/>
      <c r="B876" s="102"/>
      <c r="C876" s="10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</row>
    <row r="877">
      <c r="A877" s="102"/>
      <c r="B877" s="102"/>
      <c r="C877" s="10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</row>
    <row r="878">
      <c r="A878" s="102"/>
      <c r="B878" s="102"/>
      <c r="C878" s="10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</row>
    <row r="879">
      <c r="A879" s="102"/>
      <c r="B879" s="102"/>
      <c r="C879" s="10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</row>
    <row r="880">
      <c r="A880" s="102"/>
      <c r="B880" s="102"/>
      <c r="C880" s="10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</row>
    <row r="881">
      <c r="A881" s="102"/>
      <c r="B881" s="102"/>
      <c r="C881" s="10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</row>
    <row r="882">
      <c r="A882" s="102"/>
      <c r="B882" s="102"/>
      <c r="C882" s="10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</row>
    <row r="883">
      <c r="A883" s="102"/>
      <c r="B883" s="102"/>
      <c r="C883" s="10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</row>
    <row r="884">
      <c r="A884" s="102"/>
      <c r="B884" s="102"/>
      <c r="C884" s="10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</row>
    <row r="885">
      <c r="A885" s="102"/>
      <c r="B885" s="102"/>
      <c r="C885" s="10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</row>
    <row r="886">
      <c r="A886" s="102"/>
      <c r="B886" s="102"/>
      <c r="C886" s="10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</row>
    <row r="887">
      <c r="A887" s="102"/>
      <c r="B887" s="102"/>
      <c r="C887" s="10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</row>
    <row r="888">
      <c r="A888" s="102"/>
      <c r="B888" s="102"/>
      <c r="C888" s="10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</row>
    <row r="889">
      <c r="A889" s="102"/>
      <c r="B889" s="102"/>
      <c r="C889" s="10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</row>
    <row r="890">
      <c r="A890" s="102"/>
      <c r="B890" s="102"/>
      <c r="C890" s="10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</row>
    <row r="891">
      <c r="A891" s="102"/>
      <c r="B891" s="102"/>
      <c r="C891" s="10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</row>
    <row r="892">
      <c r="A892" s="102"/>
      <c r="B892" s="102"/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</row>
    <row r="893">
      <c r="A893" s="102"/>
      <c r="B893" s="102"/>
      <c r="C893" s="10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</row>
    <row r="894">
      <c r="A894" s="102"/>
      <c r="B894" s="102"/>
      <c r="C894" s="10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</row>
    <row r="895">
      <c r="A895" s="102"/>
      <c r="B895" s="102"/>
      <c r="C895" s="10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</row>
    <row r="896">
      <c r="A896" s="102"/>
      <c r="B896" s="102"/>
      <c r="C896" s="10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</row>
    <row r="897">
      <c r="A897" s="102"/>
      <c r="B897" s="102"/>
      <c r="C897" s="10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</row>
    <row r="898">
      <c r="A898" s="102"/>
      <c r="B898" s="102"/>
      <c r="C898" s="10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</row>
    <row r="899">
      <c r="A899" s="102"/>
      <c r="B899" s="102"/>
      <c r="C899" s="10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</row>
    <row r="900">
      <c r="A900" s="102"/>
      <c r="B900" s="102"/>
      <c r="C900" s="10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</row>
    <row r="901">
      <c r="A901" s="102"/>
      <c r="B901" s="102"/>
      <c r="C901" s="10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</row>
    <row r="902">
      <c r="A902" s="102"/>
      <c r="B902" s="102"/>
      <c r="C902" s="10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</row>
    <row r="903">
      <c r="A903" s="102"/>
      <c r="B903" s="102"/>
      <c r="C903" s="10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</row>
    <row r="904">
      <c r="A904" s="102"/>
      <c r="B904" s="102"/>
      <c r="C904" s="102"/>
      <c r="D904" s="102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</row>
    <row r="905">
      <c r="A905" s="102"/>
      <c r="B905" s="102"/>
      <c r="C905" s="102"/>
      <c r="D905" s="102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</row>
    <row r="906">
      <c r="A906" s="102"/>
      <c r="B906" s="102"/>
      <c r="C906" s="102"/>
      <c r="D906" s="102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</row>
    <row r="907">
      <c r="A907" s="102"/>
      <c r="B907" s="102"/>
      <c r="C907" s="102"/>
      <c r="D907" s="102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</row>
    <row r="908">
      <c r="A908" s="102"/>
      <c r="B908" s="102"/>
      <c r="C908" s="102"/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</row>
    <row r="909">
      <c r="A909" s="102"/>
      <c r="B909" s="102"/>
      <c r="C909" s="102"/>
      <c r="D909" s="102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</row>
    <row r="910">
      <c r="A910" s="102"/>
      <c r="B910" s="102"/>
      <c r="C910" s="102"/>
      <c r="D910" s="102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</row>
    <row r="911">
      <c r="A911" s="102"/>
      <c r="B911" s="102"/>
      <c r="C911" s="102"/>
      <c r="D911" s="102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</row>
    <row r="912">
      <c r="A912" s="102"/>
      <c r="B912" s="102"/>
      <c r="C912" s="102"/>
      <c r="D912" s="102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</row>
    <row r="913">
      <c r="A913" s="102"/>
      <c r="B913" s="102"/>
      <c r="C913" s="102"/>
      <c r="D913" s="102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</row>
    <row r="914">
      <c r="A914" s="102"/>
      <c r="B914" s="102"/>
      <c r="C914" s="102"/>
      <c r="D914" s="102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</row>
    <row r="915">
      <c r="A915" s="102"/>
      <c r="B915" s="102"/>
      <c r="C915" s="102"/>
      <c r="D915" s="102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</row>
    <row r="916">
      <c r="A916" s="102"/>
      <c r="B916" s="102"/>
      <c r="C916" s="102"/>
      <c r="D916" s="102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</row>
    <row r="917">
      <c r="A917" s="102"/>
      <c r="B917" s="102"/>
      <c r="C917" s="102"/>
      <c r="D917" s="102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</row>
    <row r="918">
      <c r="A918" s="102"/>
      <c r="B918" s="102"/>
      <c r="C918" s="102"/>
      <c r="D918" s="102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</row>
    <row r="919">
      <c r="A919" s="102"/>
      <c r="B919" s="102"/>
      <c r="C919" s="102"/>
      <c r="D919" s="102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</row>
    <row r="920">
      <c r="A920" s="102"/>
      <c r="B920" s="102"/>
      <c r="C920" s="102"/>
      <c r="D920" s="102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</row>
    <row r="921">
      <c r="A921" s="102"/>
      <c r="B921" s="102"/>
      <c r="C921" s="102"/>
      <c r="D921" s="102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</row>
    <row r="922">
      <c r="A922" s="102"/>
      <c r="B922" s="102"/>
      <c r="C922" s="102"/>
      <c r="D922" s="102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</row>
    <row r="923">
      <c r="A923" s="102"/>
      <c r="B923" s="102"/>
      <c r="C923" s="102"/>
      <c r="D923" s="102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</row>
    <row r="924">
      <c r="A924" s="102"/>
      <c r="B924" s="102"/>
      <c r="C924" s="102"/>
      <c r="D924" s="102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</row>
    <row r="925">
      <c r="A925" s="102"/>
      <c r="B925" s="102"/>
      <c r="C925" s="102"/>
      <c r="D925" s="102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</row>
    <row r="926">
      <c r="A926" s="102"/>
      <c r="B926" s="102"/>
      <c r="C926" s="102"/>
      <c r="D926" s="102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</row>
    <row r="927">
      <c r="A927" s="102"/>
      <c r="B927" s="102"/>
      <c r="C927" s="102"/>
      <c r="D927" s="102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</row>
    <row r="928">
      <c r="A928" s="102"/>
      <c r="B928" s="102"/>
      <c r="C928" s="102"/>
      <c r="D928" s="102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</row>
    <row r="929">
      <c r="A929" s="102"/>
      <c r="B929" s="102"/>
      <c r="C929" s="102"/>
      <c r="D929" s="102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</row>
    <row r="930">
      <c r="A930" s="102"/>
      <c r="B930" s="102"/>
      <c r="C930" s="102"/>
      <c r="D930" s="102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</row>
    <row r="931">
      <c r="A931" s="102"/>
      <c r="B931" s="102"/>
      <c r="C931" s="102"/>
      <c r="D931" s="102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</row>
    <row r="932">
      <c r="A932" s="102"/>
      <c r="B932" s="102"/>
      <c r="C932" s="102"/>
      <c r="D932" s="102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</row>
    <row r="933">
      <c r="A933" s="102"/>
      <c r="B933" s="102"/>
      <c r="C933" s="102"/>
      <c r="D933" s="102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</row>
    <row r="934">
      <c r="A934" s="102"/>
      <c r="B934" s="102"/>
      <c r="C934" s="102"/>
      <c r="D934" s="102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</row>
    <row r="935">
      <c r="A935" s="102"/>
      <c r="B935" s="102"/>
      <c r="C935" s="102"/>
      <c r="D935" s="102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</row>
    <row r="936">
      <c r="A936" s="102"/>
      <c r="B936" s="102"/>
      <c r="C936" s="102"/>
      <c r="D936" s="102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</row>
    <row r="937">
      <c r="A937" s="102"/>
      <c r="B937" s="102"/>
      <c r="C937" s="102"/>
      <c r="D937" s="102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</row>
    <row r="938">
      <c r="A938" s="102"/>
      <c r="B938" s="102"/>
      <c r="C938" s="102"/>
      <c r="D938" s="102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</row>
    <row r="939">
      <c r="A939" s="102"/>
      <c r="B939" s="102"/>
      <c r="C939" s="102"/>
      <c r="D939" s="102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</row>
    <row r="940">
      <c r="A940" s="102"/>
      <c r="B940" s="102"/>
      <c r="C940" s="102"/>
      <c r="D940" s="102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</row>
    <row r="941">
      <c r="A941" s="102"/>
      <c r="B941" s="102"/>
      <c r="C941" s="102"/>
      <c r="D941" s="102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</row>
    <row r="942">
      <c r="A942" s="102"/>
      <c r="B942" s="102"/>
      <c r="C942" s="102"/>
      <c r="D942" s="102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</row>
    <row r="943">
      <c r="A943" s="102"/>
      <c r="B943" s="102"/>
      <c r="C943" s="102"/>
      <c r="D943" s="102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</row>
    <row r="944">
      <c r="A944" s="102"/>
      <c r="B944" s="102"/>
      <c r="C944" s="102"/>
      <c r="D944" s="102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</row>
    <row r="945">
      <c r="A945" s="102"/>
      <c r="B945" s="102"/>
      <c r="C945" s="102"/>
      <c r="D945" s="102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</row>
    <row r="946">
      <c r="A946" s="102"/>
      <c r="B946" s="102"/>
      <c r="C946" s="102"/>
      <c r="D946" s="102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</row>
    <row r="947">
      <c r="A947" s="102"/>
      <c r="B947" s="102"/>
      <c r="C947" s="102"/>
      <c r="D947" s="102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</row>
    <row r="948">
      <c r="A948" s="102"/>
      <c r="B948" s="102"/>
      <c r="C948" s="102"/>
      <c r="D948" s="102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</row>
    <row r="949">
      <c r="A949" s="102"/>
      <c r="B949" s="102"/>
      <c r="C949" s="102"/>
      <c r="D949" s="102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</row>
    <row r="950">
      <c r="A950" s="102"/>
      <c r="B950" s="102"/>
      <c r="C950" s="102"/>
      <c r="D950" s="102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</row>
    <row r="951">
      <c r="A951" s="102"/>
      <c r="B951" s="102"/>
      <c r="C951" s="102"/>
      <c r="D951" s="102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</row>
    <row r="952">
      <c r="A952" s="102"/>
      <c r="B952" s="102"/>
      <c r="C952" s="102"/>
      <c r="D952" s="102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</row>
    <row r="953">
      <c r="A953" s="102"/>
      <c r="B953" s="102"/>
      <c r="C953" s="102"/>
      <c r="D953" s="102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</row>
    <row r="954">
      <c r="A954" s="102"/>
      <c r="B954" s="102"/>
      <c r="C954" s="102"/>
      <c r="D954" s="102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</row>
    <row r="955">
      <c r="A955" s="102"/>
      <c r="B955" s="102"/>
      <c r="C955" s="102"/>
      <c r="D955" s="102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</row>
    <row r="956">
      <c r="A956" s="102"/>
      <c r="B956" s="102"/>
      <c r="C956" s="102"/>
      <c r="D956" s="102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</row>
    <row r="957">
      <c r="A957" s="102"/>
      <c r="B957" s="102"/>
      <c r="C957" s="102"/>
      <c r="D957" s="102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</row>
    <row r="958">
      <c r="A958" s="102"/>
      <c r="B958" s="102"/>
      <c r="C958" s="102"/>
      <c r="D958" s="102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</row>
    <row r="959">
      <c r="A959" s="102"/>
      <c r="B959" s="102"/>
      <c r="C959" s="102"/>
      <c r="D959" s="102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</row>
    <row r="960">
      <c r="A960" s="102"/>
      <c r="B960" s="102"/>
      <c r="C960" s="102"/>
      <c r="D960" s="102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</row>
    <row r="961">
      <c r="A961" s="102"/>
      <c r="B961" s="102"/>
      <c r="C961" s="102"/>
      <c r="D961" s="102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</row>
    <row r="962">
      <c r="A962" s="102"/>
      <c r="B962" s="102"/>
      <c r="C962" s="102"/>
      <c r="D962" s="102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</row>
    <row r="963">
      <c r="A963" s="102"/>
      <c r="B963" s="102"/>
      <c r="C963" s="102"/>
      <c r="D963" s="102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</row>
    <row r="964">
      <c r="A964" s="102"/>
      <c r="B964" s="102"/>
      <c r="C964" s="102"/>
      <c r="D964" s="102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</row>
    <row r="965">
      <c r="A965" s="102"/>
      <c r="B965" s="102"/>
      <c r="C965" s="102"/>
      <c r="D965" s="102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</row>
    <row r="966">
      <c r="A966" s="102"/>
      <c r="B966" s="102"/>
      <c r="C966" s="102"/>
      <c r="D966" s="102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</row>
    <row r="967">
      <c r="A967" s="102"/>
      <c r="B967" s="102"/>
      <c r="C967" s="102"/>
      <c r="D967" s="102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</row>
    <row r="968">
      <c r="A968" s="102"/>
      <c r="B968" s="102"/>
      <c r="C968" s="102"/>
      <c r="D968" s="102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</row>
    <row r="969">
      <c r="A969" s="102"/>
      <c r="B969" s="102"/>
      <c r="C969" s="102"/>
      <c r="D969" s="102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</row>
    <row r="970">
      <c r="A970" s="102"/>
      <c r="B970" s="102"/>
      <c r="C970" s="102"/>
      <c r="D970" s="102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</row>
    <row r="971">
      <c r="A971" s="102"/>
      <c r="B971" s="102"/>
      <c r="C971" s="102"/>
      <c r="D971" s="102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</row>
    <row r="972">
      <c r="A972" s="102"/>
      <c r="B972" s="102"/>
      <c r="C972" s="102"/>
      <c r="D972" s="102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</row>
    <row r="973">
      <c r="A973" s="102"/>
      <c r="B973" s="102"/>
      <c r="C973" s="102"/>
      <c r="D973" s="102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</row>
    <row r="974">
      <c r="A974" s="102"/>
      <c r="B974" s="102"/>
      <c r="C974" s="102"/>
      <c r="D974" s="102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</row>
    <row r="975">
      <c r="A975" s="102"/>
      <c r="B975" s="102"/>
      <c r="C975" s="102"/>
      <c r="D975" s="102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</row>
    <row r="976">
      <c r="A976" s="102"/>
      <c r="B976" s="102"/>
      <c r="C976" s="102"/>
      <c r="D976" s="102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</row>
    <row r="977">
      <c r="A977" s="102"/>
      <c r="B977" s="102"/>
      <c r="C977" s="102"/>
      <c r="D977" s="102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</row>
    <row r="978">
      <c r="A978" s="102"/>
      <c r="B978" s="102"/>
      <c r="C978" s="102"/>
      <c r="D978" s="102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</row>
    <row r="979">
      <c r="A979" s="102"/>
      <c r="B979" s="102"/>
      <c r="C979" s="102"/>
      <c r="D979" s="102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</row>
    <row r="980">
      <c r="A980" s="102"/>
      <c r="B980" s="102"/>
      <c r="C980" s="102"/>
      <c r="D980" s="102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</row>
    <row r="981">
      <c r="A981" s="102"/>
      <c r="B981" s="102"/>
      <c r="C981" s="102"/>
      <c r="D981" s="102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</row>
    <row r="982">
      <c r="A982" s="102"/>
      <c r="B982" s="102"/>
      <c r="C982" s="102"/>
      <c r="D982" s="102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</row>
    <row r="983">
      <c r="A983" s="102"/>
      <c r="B983" s="102"/>
      <c r="C983" s="102"/>
      <c r="D983" s="102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</row>
    <row r="984">
      <c r="A984" s="102"/>
      <c r="B984" s="102"/>
      <c r="C984" s="102"/>
      <c r="D984" s="102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</row>
    <row r="985">
      <c r="A985" s="102"/>
      <c r="B985" s="102"/>
      <c r="C985" s="102"/>
      <c r="D985" s="102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</row>
    <row r="986">
      <c r="A986" s="102"/>
      <c r="B986" s="102"/>
      <c r="C986" s="102"/>
      <c r="D986" s="102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</row>
    <row r="987">
      <c r="A987" s="102"/>
      <c r="B987" s="102"/>
      <c r="C987" s="102"/>
      <c r="D987" s="102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</row>
    <row r="988">
      <c r="A988" s="102"/>
      <c r="B988" s="102"/>
      <c r="C988" s="102"/>
      <c r="D988" s="102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</row>
    <row r="989">
      <c r="A989" s="102"/>
      <c r="B989" s="102"/>
      <c r="C989" s="102"/>
      <c r="D989" s="102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</row>
    <row r="990">
      <c r="A990" s="102"/>
      <c r="B990" s="102"/>
      <c r="C990" s="102"/>
      <c r="D990" s="102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</row>
    <row r="991">
      <c r="A991" s="102"/>
      <c r="B991" s="102"/>
      <c r="C991" s="102"/>
      <c r="D991" s="102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</row>
    <row r="992">
      <c r="A992" s="102"/>
      <c r="B992" s="102"/>
      <c r="C992" s="102"/>
      <c r="D992" s="102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</row>
    <row r="993">
      <c r="A993" s="102"/>
      <c r="B993" s="102"/>
      <c r="C993" s="102"/>
      <c r="D993" s="102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</row>
    <row r="994">
      <c r="A994" s="102"/>
      <c r="B994" s="102"/>
      <c r="C994" s="102"/>
      <c r="D994" s="102"/>
      <c r="E994" s="102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</row>
    <row r="995">
      <c r="A995" s="102"/>
      <c r="B995" s="102"/>
      <c r="C995" s="102"/>
      <c r="D995" s="102"/>
      <c r="E995" s="102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</row>
    <row r="996">
      <c r="A996" s="102"/>
      <c r="B996" s="102"/>
      <c r="C996" s="102"/>
      <c r="D996" s="102"/>
      <c r="E996" s="102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</row>
    <row r="997">
      <c r="A997" s="102"/>
      <c r="B997" s="102"/>
      <c r="C997" s="102"/>
      <c r="D997" s="102"/>
      <c r="E997" s="102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</row>
    <row r="998">
      <c r="A998" s="102"/>
      <c r="B998" s="102"/>
      <c r="C998" s="102"/>
      <c r="D998" s="102"/>
      <c r="E998" s="102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</row>
    <row r="999">
      <c r="A999" s="102"/>
      <c r="B999" s="102"/>
      <c r="C999" s="102"/>
      <c r="D999" s="102"/>
      <c r="E999" s="102"/>
      <c r="F999" s="102"/>
      <c r="G999" s="102"/>
      <c r="H999" s="102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</row>
    <row r="1000">
      <c r="A1000" s="102"/>
      <c r="B1000" s="102"/>
      <c r="C1000" s="102"/>
      <c r="D1000" s="102"/>
      <c r="E1000" s="102"/>
      <c r="F1000" s="102"/>
      <c r="G1000" s="102"/>
      <c r="H1000" s="102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47" t="s">
        <v>19</v>
      </c>
      <c r="B1" s="48" t="str">
        <f>'施設情報ウェブ出力'!B2</f>
        <v>ケアハウス ハイツ能生</v>
      </c>
      <c r="C1" s="49"/>
      <c r="D1" s="50" t="s">
        <v>20</v>
      </c>
      <c r="E1" s="7"/>
      <c r="F1" s="51" t="str">
        <f>'施設情報ウェブ出力'!B3</f>
        <v>新潟県糸魚川市大字大沢３１３番地１</v>
      </c>
      <c r="G1" s="6"/>
      <c r="H1" s="6"/>
      <c r="I1" s="6"/>
      <c r="J1" s="6"/>
      <c r="K1" s="7"/>
      <c r="L1" s="47" t="s">
        <v>21</v>
      </c>
      <c r="M1" s="52">
        <f>'施設情報ウェブ出力'!B6</f>
        <v>45663</v>
      </c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ht="22.5" customHeight="1">
      <c r="A2" s="12"/>
      <c r="B2" s="54"/>
      <c r="C2" s="55"/>
      <c r="D2" s="50" t="s">
        <v>22</v>
      </c>
      <c r="E2" s="7"/>
      <c r="F2" s="56" t="str">
        <f>'施設情報ウェブ出力'!B4</f>
        <v>栄養課</v>
      </c>
      <c r="G2" s="57"/>
      <c r="H2" s="55"/>
      <c r="I2" s="58" t="s">
        <v>23</v>
      </c>
      <c r="J2" s="59" t="str">
        <f>'施設情報ウェブ出力'!B5</f>
        <v>０２５－５６６－５３３３</v>
      </c>
      <c r="K2" s="7"/>
      <c r="L2" s="12"/>
      <c r="M2" s="12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ht="7.5" customHeight="1">
      <c r="A3" s="53"/>
      <c r="B3" s="53"/>
      <c r="C3" s="110" t="s">
        <v>58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ht="22.5" customHeight="1">
      <c r="A4" s="60" t="s">
        <v>24</v>
      </c>
      <c r="B4" s="61"/>
      <c r="C4" s="61"/>
      <c r="D4" s="61"/>
      <c r="E4" s="61"/>
      <c r="F4" s="49"/>
      <c r="G4" s="62"/>
      <c r="H4" s="60" t="s">
        <v>25</v>
      </c>
      <c r="I4" s="61"/>
      <c r="J4" s="61"/>
      <c r="K4" s="61"/>
      <c r="L4" s="61"/>
      <c r="M4" s="49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ht="15.0" customHeight="1">
      <c r="A5" s="3" t="s">
        <v>26</v>
      </c>
      <c r="B5" s="3" t="s">
        <v>27</v>
      </c>
      <c r="C5" s="3" t="s">
        <v>28</v>
      </c>
      <c r="D5" s="3" t="s">
        <v>29</v>
      </c>
      <c r="E5" s="64" t="s">
        <v>30</v>
      </c>
      <c r="F5" s="7"/>
      <c r="G5" s="62"/>
      <c r="H5" s="65" t="s">
        <v>26</v>
      </c>
      <c r="I5" s="65" t="s">
        <v>27</v>
      </c>
      <c r="J5" s="65" t="s">
        <v>28</v>
      </c>
      <c r="K5" s="65" t="s">
        <v>29</v>
      </c>
      <c r="L5" s="66" t="s">
        <v>30</v>
      </c>
      <c r="M5" s="7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ht="90.0" customHeight="1">
      <c r="A6" s="13" t="s">
        <v>31</v>
      </c>
      <c r="B6" s="67" t="str">
        <f>'副食'!C2</f>
        <v>均質で、べたつきなどないゼリー。
離水が少なく、スライス状にすくうことが可能なもの。
たんぱく質含有量が少ないもの。</v>
      </c>
      <c r="C6" s="32" t="str">
        <f>'副食'!D2</f>
        <v/>
      </c>
      <c r="D6" s="22"/>
      <c r="E6" s="111"/>
      <c r="F6" s="7"/>
      <c r="G6" s="69"/>
      <c r="H6" s="13" t="s">
        <v>31</v>
      </c>
      <c r="I6" s="67" t="str">
        <f>'主食'!C2</f>
        <v/>
      </c>
      <c r="J6" s="32" t="str">
        <f>'主食'!D2</f>
        <v/>
      </c>
      <c r="K6" s="32"/>
      <c r="L6" s="68"/>
      <c r="M6" s="7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ht="90.0" customHeight="1">
      <c r="A7" s="13" t="s">
        <v>32</v>
      </c>
      <c r="B7" s="67" t="str">
        <f>'副食'!C3</f>
        <v>均質で、べたつきなどないゼリー・プリン・ムース。</v>
      </c>
      <c r="C7" s="32" t="str">
        <f>'副食'!D3</f>
        <v/>
      </c>
      <c r="D7" s="22" t="s">
        <v>7</v>
      </c>
      <c r="E7" s="111" t="s">
        <v>8</v>
      </c>
      <c r="F7" s="7"/>
      <c r="G7" s="69"/>
      <c r="H7" s="13" t="s">
        <v>32</v>
      </c>
      <c r="I7" s="67" t="str">
        <f>'主食'!C3</f>
        <v>ミキサーを使用したもの。
粒が残らずなめらかで均一な状態で、ゲル化剤を混ぜ、ゼリー状にした粥。　　　　　　　　</v>
      </c>
      <c r="J7" s="32" t="str">
        <f>'主食'!D3</f>
        <v/>
      </c>
      <c r="K7" s="22" t="s">
        <v>5</v>
      </c>
      <c r="L7" s="111" t="s">
        <v>6</v>
      </c>
      <c r="M7" s="7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ht="90.0" customHeight="1">
      <c r="A8" s="34" t="s">
        <v>59</v>
      </c>
      <c r="B8" s="67" t="str">
        <f>'副食'!C4</f>
        <v>ミキサーを使用し、粒が残らずなめらかに均一な状態。
ゲル化剤・とろみ剤でまとめたもの。</v>
      </c>
      <c r="C8" s="32" t="str">
        <f>'副食'!D4</f>
        <v/>
      </c>
      <c r="D8" s="22" t="s">
        <v>9</v>
      </c>
      <c r="E8" s="111" t="s">
        <v>10</v>
      </c>
      <c r="F8" s="7"/>
      <c r="G8" s="69"/>
      <c r="H8" s="34" t="s">
        <v>60</v>
      </c>
      <c r="I8" s="67" t="str">
        <f>'主食'!C4</f>
        <v>ミキサーを使用し、粒が残らずなめらかに均一な状態。ゲル化剤・とろみ剤でまとめたもの。</v>
      </c>
      <c r="J8" s="32" t="str">
        <f>'主食'!D4</f>
        <v/>
      </c>
      <c r="K8" s="22"/>
      <c r="L8" s="111"/>
      <c r="M8" s="7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</row>
    <row r="9" ht="90.0" customHeight="1">
      <c r="A9" s="34" t="s">
        <v>61</v>
      </c>
      <c r="B9" s="67" t="str">
        <f>'副食'!C5</f>
        <v>フードプロセッサーやミキサー等を使用したもので、若干の粒が残った状態。
ゲル化剤・とろみ剤でまとめたもの。</v>
      </c>
      <c r="C9" s="32" t="str">
        <f>'副食'!D5</f>
        <v/>
      </c>
      <c r="D9" s="22" t="s">
        <v>11</v>
      </c>
      <c r="E9" s="111" t="s">
        <v>12</v>
      </c>
      <c r="F9" s="7"/>
      <c r="G9" s="69"/>
      <c r="H9" s="34" t="s">
        <v>62</v>
      </c>
      <c r="I9" s="67" t="str">
        <f>'主食'!C5</f>
        <v>フードプロセッサーやミキサー等を使用したもので、若干の粒が残った状態。離水や粘度、付着性に配慮した粥。</v>
      </c>
      <c r="J9" s="32" t="str">
        <f>'主食'!D5</f>
        <v/>
      </c>
      <c r="K9" s="32"/>
      <c r="L9" s="68"/>
      <c r="M9" s="7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ht="90.0" customHeight="1">
      <c r="A10" s="70" t="s">
        <v>37</v>
      </c>
      <c r="B10" s="67" t="str">
        <f>'副食'!C6</f>
        <v>フードプロセッサーやミキサー等を使用したものを、ゲル化剤で固めたもの。
舌や口蓋で押しつぶせる程度の硬さ。</v>
      </c>
      <c r="C10" s="32" t="str">
        <f>'副食'!D6</f>
        <v/>
      </c>
      <c r="D10" s="22"/>
      <c r="E10" s="111"/>
      <c r="F10" s="7"/>
      <c r="G10" s="69"/>
      <c r="H10" s="70" t="s">
        <v>37</v>
      </c>
      <c r="I10" s="67" t="str">
        <f>'主食'!C6</f>
        <v>全粥に離水防止のとろみ剤やゲル化剤を混ぜたもの。</v>
      </c>
      <c r="J10" s="32" t="str">
        <f>'主食'!D6</f>
        <v/>
      </c>
      <c r="K10" s="22"/>
      <c r="L10" s="111"/>
      <c r="M10" s="7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  <row r="11" ht="90.0" customHeight="1">
      <c r="A11" s="71" t="s">
        <v>38</v>
      </c>
      <c r="B11" s="67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2" t="str">
        <f>'副食'!D7</f>
        <v/>
      </c>
      <c r="D11" s="22" t="s">
        <v>15</v>
      </c>
      <c r="E11" s="111" t="s">
        <v>16</v>
      </c>
      <c r="F11" s="7"/>
      <c r="G11" s="69"/>
      <c r="H11" s="71" t="s">
        <v>38</v>
      </c>
      <c r="I11" s="67" t="str">
        <f>'主食'!C7</f>
        <v>米重量に対し5倍の水分量。または、米飯重量の2倍の水分量で炊いた粥。粒が残っている不均一な状態。</v>
      </c>
      <c r="J11" s="32" t="str">
        <f>'主食'!D7</f>
        <v/>
      </c>
      <c r="K11" s="22" t="s">
        <v>13</v>
      </c>
      <c r="L11" s="111"/>
      <c r="M11" s="7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</row>
    <row r="12" ht="90.0" customHeight="1">
      <c r="A12" s="12"/>
      <c r="B12" s="67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2" t="str">
        <f>'副食'!D8</f>
        <v/>
      </c>
      <c r="D12" s="22" t="s">
        <v>17</v>
      </c>
      <c r="E12" s="111" t="s">
        <v>18</v>
      </c>
      <c r="F12" s="7"/>
      <c r="G12" s="69"/>
      <c r="H12" s="12"/>
      <c r="I12" s="67" t="str">
        <f>'主食'!C8</f>
        <v>水分量をやや多めに、軟らかく炊いたご飯。</v>
      </c>
      <c r="J12" s="32" t="str">
        <f>'主食'!D8</f>
        <v/>
      </c>
      <c r="K12" s="22" t="s">
        <v>14</v>
      </c>
      <c r="L12" s="111"/>
      <c r="M12" s="7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</row>
    <row r="13" ht="7.5" customHeigh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</row>
    <row r="14" ht="22.5" customHeight="1">
      <c r="A14" s="72" t="s">
        <v>39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</row>
    <row r="15" ht="22.5" customHeight="1">
      <c r="A15" s="73" t="s">
        <v>40</v>
      </c>
      <c r="B15" s="51"/>
      <c r="C15" s="6"/>
      <c r="D15" s="6"/>
      <c r="E15" s="7"/>
      <c r="F15" s="66" t="s">
        <v>30</v>
      </c>
      <c r="G15" s="6"/>
      <c r="H15" s="6"/>
      <c r="I15" s="6"/>
      <c r="J15" s="6"/>
      <c r="K15" s="6"/>
      <c r="L15" s="6"/>
      <c r="M15" s="7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</row>
    <row r="16" ht="22.5" customHeight="1">
      <c r="A16" s="12"/>
      <c r="B16" s="65" t="s">
        <v>41</v>
      </c>
      <c r="C16" s="74"/>
      <c r="D16" s="6"/>
      <c r="E16" s="7"/>
      <c r="F16" s="112" t="s">
        <v>1</v>
      </c>
      <c r="M16" s="76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ht="22.5" customHeight="1">
      <c r="A17" s="65" t="s">
        <v>42</v>
      </c>
      <c r="B17" s="65" t="s">
        <v>43</v>
      </c>
      <c r="C17" s="65" t="s">
        <v>44</v>
      </c>
      <c r="D17" s="66" t="s">
        <v>45</v>
      </c>
      <c r="E17" s="7"/>
      <c r="F17" s="77"/>
      <c r="M17" s="76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</row>
    <row r="18" ht="37.5" customHeight="1">
      <c r="A18" s="3" t="s">
        <v>46</v>
      </c>
      <c r="B18" s="113"/>
      <c r="C18" s="113"/>
      <c r="D18" s="74"/>
      <c r="E18" s="7"/>
      <c r="F18" s="77"/>
      <c r="M18" s="76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</row>
    <row r="19" ht="37.5" customHeight="1">
      <c r="A19" s="80" t="s">
        <v>47</v>
      </c>
      <c r="B19" s="114"/>
      <c r="C19" s="114"/>
      <c r="D19" s="115"/>
      <c r="E19" s="7"/>
      <c r="F19" s="54"/>
      <c r="G19" s="57"/>
      <c r="H19" s="57"/>
      <c r="I19" s="57"/>
      <c r="J19" s="57"/>
      <c r="K19" s="57"/>
      <c r="L19" s="57"/>
      <c r="M19" s="55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</row>
    <row r="20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</row>
    <row r="21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</row>
    <row r="2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</row>
    <row r="24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</row>
    <row r="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</row>
    <row r="26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</row>
    <row r="27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</row>
    <row r="28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  <row r="29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</row>
    <row r="30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</row>
    <row r="3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</row>
    <row r="3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</row>
    <row r="33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</row>
    <row r="34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</row>
    <row r="3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</row>
    <row r="36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</row>
    <row r="37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</row>
    <row r="38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</row>
    <row r="39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</row>
    <row r="40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</row>
    <row r="4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</row>
    <row r="4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</row>
    <row r="43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</row>
    <row r="44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</row>
    <row r="4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</row>
    <row r="46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</row>
    <row r="47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</row>
    <row r="48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</row>
    <row r="49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</row>
    <row r="50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</row>
    <row r="5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</row>
    <row r="52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</row>
    <row r="53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</row>
    <row r="54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</row>
    <row r="5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</row>
    <row r="56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</row>
    <row r="57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</row>
    <row r="58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</row>
    <row r="59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</row>
    <row r="60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</row>
    <row r="6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</row>
    <row r="62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</row>
    <row r="63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</row>
    <row r="64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</row>
    <row r="6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</row>
    <row r="66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</row>
    <row r="67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</row>
    <row r="68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</row>
    <row r="69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</row>
    <row r="70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</row>
    <row r="71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</row>
    <row r="72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</row>
    <row r="73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</row>
    <row r="74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</row>
    <row r="7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</row>
    <row r="76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</row>
    <row r="77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</row>
    <row r="78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</row>
    <row r="79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</row>
    <row r="80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</row>
    <row r="81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</row>
    <row r="82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</row>
    <row r="8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</row>
    <row r="84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</row>
    <row r="8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</row>
    <row r="86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</row>
    <row r="87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</row>
    <row r="88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</row>
    <row r="89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</row>
    <row r="90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</row>
    <row r="91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</row>
    <row r="92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</row>
    <row r="93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</row>
    <row r="94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</row>
    <row r="9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</row>
    <row r="96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</row>
    <row r="98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</row>
    <row r="99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</row>
    <row r="100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</row>
    <row r="101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</row>
    <row r="102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</row>
    <row r="10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</row>
    <row r="104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</row>
    <row r="10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</row>
    <row r="106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</row>
    <row r="107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</row>
    <row r="108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</row>
    <row r="109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</row>
    <row r="110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</row>
    <row r="111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</row>
    <row r="11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</row>
    <row r="11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</row>
    <row r="114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</row>
    <row r="11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</row>
    <row r="116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</row>
    <row r="117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</row>
    <row r="118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</row>
    <row r="119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</row>
    <row r="120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</row>
    <row r="121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</row>
    <row r="122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</row>
    <row r="123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</row>
    <row r="124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</row>
    <row r="1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</row>
    <row r="126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</row>
    <row r="127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</row>
    <row r="128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</row>
    <row r="129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</row>
    <row r="130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</row>
    <row r="131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</row>
    <row r="132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</row>
    <row r="133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</row>
    <row r="134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</row>
    <row r="13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</row>
    <row r="136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</row>
    <row r="137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</row>
    <row r="138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</row>
    <row r="139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</row>
    <row r="140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</row>
    <row r="141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</row>
    <row r="142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</row>
    <row r="143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</row>
    <row r="144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</row>
    <row r="14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</row>
    <row r="146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</row>
    <row r="147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</row>
    <row r="148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</row>
    <row r="149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</row>
    <row r="150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</row>
    <row r="152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</row>
    <row r="153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</row>
    <row r="154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</row>
    <row r="15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</row>
    <row r="156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</row>
    <row r="157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</row>
    <row r="158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</row>
    <row r="159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</row>
    <row r="160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</row>
    <row r="161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</row>
    <row r="162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</row>
    <row r="163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</row>
    <row r="164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</row>
    <row r="16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</row>
    <row r="166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</row>
    <row r="167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</row>
    <row r="168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</row>
    <row r="169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</row>
    <row r="170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</row>
    <row r="17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</row>
    <row r="172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</row>
    <row r="173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</row>
    <row r="174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</row>
    <row r="17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</row>
    <row r="176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</row>
    <row r="177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</row>
    <row r="178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</row>
    <row r="179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</row>
    <row r="180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</row>
    <row r="18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</row>
    <row r="182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</row>
    <row r="183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</row>
    <row r="184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</row>
    <row r="18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</row>
    <row r="186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</row>
    <row r="187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</row>
    <row r="188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</row>
    <row r="189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</row>
    <row r="190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</row>
    <row r="19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</row>
    <row r="192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</row>
    <row r="193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</row>
    <row r="194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</row>
    <row r="19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</row>
    <row r="196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</row>
    <row r="197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</row>
    <row r="198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</row>
    <row r="199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</row>
    <row r="200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</row>
    <row r="20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</row>
    <row r="202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</row>
    <row r="20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</row>
    <row r="204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</row>
    <row r="206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</row>
    <row r="207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</row>
    <row r="208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</row>
    <row r="209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</row>
    <row r="210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</row>
    <row r="211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</row>
    <row r="212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</row>
    <row r="21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</row>
    <row r="214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</row>
    <row r="21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</row>
    <row r="216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</row>
    <row r="217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</row>
    <row r="218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</row>
    <row r="219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</row>
    <row r="220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</row>
    <row r="221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</row>
    <row r="222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</row>
    <row r="22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</row>
    <row r="224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</row>
    <row r="2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</row>
    <row r="226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</row>
    <row r="227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</row>
    <row r="228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</row>
    <row r="229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</row>
    <row r="230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</row>
    <row r="231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</row>
    <row r="232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</row>
    <row r="23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</row>
    <row r="234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</row>
    <row r="23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</row>
    <row r="236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</row>
    <row r="237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</row>
    <row r="238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</row>
    <row r="239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</row>
    <row r="240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</row>
    <row r="241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</row>
    <row r="242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</row>
    <row r="243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</row>
    <row r="244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</row>
    <row r="24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</row>
    <row r="246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</row>
    <row r="247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</row>
    <row r="248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</row>
    <row r="249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</row>
    <row r="250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</row>
    <row r="25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</row>
    <row r="252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</row>
    <row r="253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</row>
    <row r="254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</row>
    <row r="25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</row>
    <row r="256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</row>
    <row r="257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</row>
    <row r="258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</row>
    <row r="259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</row>
    <row r="260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</row>
    <row r="26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</row>
    <row r="262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</row>
    <row r="263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</row>
    <row r="264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</row>
    <row r="26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</row>
    <row r="266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</row>
    <row r="267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</row>
    <row r="268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</row>
    <row r="269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</row>
    <row r="270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</row>
    <row r="27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</row>
    <row r="272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</row>
    <row r="273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</row>
    <row r="274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</row>
    <row r="27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</row>
    <row r="276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</row>
    <row r="277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</row>
    <row r="278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</row>
    <row r="279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</row>
    <row r="280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</row>
    <row r="28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</row>
    <row r="282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</row>
    <row r="28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</row>
    <row r="284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</row>
    <row r="28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</row>
    <row r="286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</row>
    <row r="287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</row>
    <row r="288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</row>
    <row r="289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</row>
    <row r="290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</row>
    <row r="29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</row>
    <row r="292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</row>
    <row r="293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</row>
    <row r="294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</row>
    <row r="29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</row>
    <row r="296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</row>
    <row r="297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</row>
    <row r="298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</row>
    <row r="299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</row>
    <row r="300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</row>
    <row r="30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</row>
    <row r="302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</row>
    <row r="303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</row>
    <row r="304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</row>
    <row r="30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</row>
    <row r="306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</row>
    <row r="307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</row>
    <row r="308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</row>
    <row r="309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</row>
    <row r="310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</row>
    <row r="31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</row>
    <row r="312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</row>
    <row r="313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</row>
    <row r="314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</row>
    <row r="31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</row>
    <row r="316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</row>
    <row r="317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</row>
    <row r="318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</row>
    <row r="319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</row>
    <row r="320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</row>
    <row r="32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</row>
    <row r="322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</row>
    <row r="323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</row>
    <row r="324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</row>
    <row r="3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</row>
    <row r="326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</row>
    <row r="327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</row>
    <row r="328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</row>
    <row r="329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</row>
    <row r="330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</row>
    <row r="33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</row>
    <row r="332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</row>
    <row r="333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</row>
    <row r="334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</row>
    <row r="33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</row>
    <row r="336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</row>
    <row r="337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</row>
    <row r="338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</row>
    <row r="339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</row>
    <row r="340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</row>
    <row r="34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</row>
    <row r="342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</row>
    <row r="343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</row>
    <row r="344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</row>
    <row r="34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</row>
    <row r="346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</row>
    <row r="347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</row>
    <row r="348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</row>
    <row r="349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</row>
    <row r="350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</row>
    <row r="35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</row>
    <row r="352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</row>
    <row r="353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</row>
    <row r="354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</row>
    <row r="35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</row>
    <row r="356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</row>
    <row r="357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</row>
    <row r="358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</row>
    <row r="359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</row>
    <row r="360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</row>
    <row r="36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</row>
    <row r="362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</row>
    <row r="363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</row>
    <row r="364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</row>
    <row r="36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</row>
    <row r="366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</row>
    <row r="367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</row>
    <row r="368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</row>
    <row r="369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</row>
    <row r="370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</row>
    <row r="37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</row>
    <row r="372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</row>
    <row r="373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</row>
    <row r="374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</row>
    <row r="37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</row>
    <row r="376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</row>
    <row r="377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</row>
    <row r="378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</row>
    <row r="379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</row>
    <row r="380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</row>
    <row r="38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</row>
    <row r="382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</row>
    <row r="383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</row>
    <row r="384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</row>
    <row r="38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</row>
    <row r="386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</row>
    <row r="387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</row>
    <row r="388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</row>
    <row r="389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</row>
    <row r="390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</row>
    <row r="39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</row>
    <row r="392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</row>
    <row r="393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</row>
    <row r="394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</row>
    <row r="39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</row>
    <row r="396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</row>
    <row r="397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</row>
    <row r="398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</row>
    <row r="399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</row>
    <row r="400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</row>
    <row r="40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</row>
    <row r="402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</row>
    <row r="403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</row>
    <row r="404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</row>
    <row r="40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</row>
    <row r="406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</row>
    <row r="407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</row>
    <row r="408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</row>
    <row r="409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</row>
    <row r="410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</row>
    <row r="41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</row>
    <row r="412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</row>
    <row r="413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</row>
    <row r="414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</row>
    <row r="41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</row>
    <row r="416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</row>
    <row r="417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</row>
    <row r="418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</row>
    <row r="419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</row>
    <row r="420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</row>
    <row r="42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</row>
    <row r="422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</row>
    <row r="423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</row>
    <row r="424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</row>
    <row r="4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</row>
    <row r="426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</row>
    <row r="427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</row>
    <row r="428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</row>
    <row r="429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</row>
    <row r="430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</row>
    <row r="43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</row>
    <row r="432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</row>
    <row r="433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</row>
    <row r="434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</row>
    <row r="43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</row>
    <row r="436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</row>
    <row r="437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</row>
    <row r="438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</row>
    <row r="439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</row>
    <row r="440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</row>
    <row r="44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</row>
    <row r="442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</row>
    <row r="443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</row>
    <row r="444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</row>
    <row r="44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</row>
    <row r="446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</row>
    <row r="447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</row>
    <row r="448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</row>
    <row r="449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</row>
    <row r="450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</row>
    <row r="45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</row>
    <row r="452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</row>
    <row r="453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</row>
    <row r="454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</row>
    <row r="45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</row>
    <row r="456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</row>
    <row r="457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</row>
    <row r="458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</row>
    <row r="459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</row>
    <row r="460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</row>
    <row r="46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</row>
    <row r="462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</row>
    <row r="463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</row>
    <row r="464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</row>
    <row r="46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</row>
    <row r="466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</row>
    <row r="467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</row>
    <row r="468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</row>
    <row r="469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</row>
    <row r="470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</row>
    <row r="47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</row>
    <row r="472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</row>
    <row r="473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</row>
    <row r="474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</row>
    <row r="47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</row>
    <row r="476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</row>
    <row r="477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</row>
    <row r="478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</row>
    <row r="479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</row>
    <row r="480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</row>
    <row r="48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</row>
    <row r="482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</row>
    <row r="483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</row>
    <row r="484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</row>
    <row r="48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</row>
    <row r="486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</row>
    <row r="487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</row>
    <row r="488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</row>
    <row r="489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</row>
    <row r="490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</row>
    <row r="49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</row>
    <row r="492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</row>
    <row r="493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</row>
    <row r="494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</row>
    <row r="49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</row>
    <row r="496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</row>
    <row r="497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</row>
    <row r="498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</row>
    <row r="499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</row>
    <row r="500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</row>
    <row r="50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</row>
    <row r="502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</row>
    <row r="503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</row>
    <row r="504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</row>
    <row r="50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</row>
    <row r="506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</row>
    <row r="507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</row>
    <row r="508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</row>
    <row r="509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</row>
    <row r="510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</row>
    <row r="51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</row>
    <row r="512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</row>
    <row r="513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</row>
    <row r="514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</row>
    <row r="51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</row>
    <row r="516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</row>
    <row r="517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</row>
    <row r="518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</row>
    <row r="519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</row>
    <row r="520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</row>
    <row r="52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</row>
    <row r="522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</row>
    <row r="523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</row>
    <row r="524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</row>
    <row r="5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</row>
    <row r="526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</row>
    <row r="527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</row>
    <row r="528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</row>
    <row r="529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</row>
    <row r="530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</row>
    <row r="53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</row>
    <row r="532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</row>
    <row r="533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</row>
    <row r="534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</row>
    <row r="53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</row>
    <row r="536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</row>
    <row r="537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</row>
    <row r="538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</row>
    <row r="539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</row>
    <row r="540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</row>
    <row r="54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</row>
    <row r="542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</row>
    <row r="543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</row>
    <row r="544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</row>
    <row r="54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</row>
    <row r="546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</row>
    <row r="547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</row>
    <row r="548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</row>
    <row r="549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</row>
    <row r="550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</row>
    <row r="55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</row>
    <row r="552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</row>
    <row r="553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</row>
    <row r="554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</row>
    <row r="55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</row>
    <row r="556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</row>
    <row r="557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</row>
    <row r="558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</row>
    <row r="559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</row>
    <row r="560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</row>
    <row r="56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</row>
    <row r="562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</row>
    <row r="563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</row>
    <row r="564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</row>
    <row r="56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</row>
    <row r="566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</row>
    <row r="567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</row>
    <row r="568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</row>
    <row r="569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</row>
    <row r="570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</row>
    <row r="57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</row>
    <row r="572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</row>
    <row r="573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</row>
    <row r="574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</row>
    <row r="57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</row>
    <row r="576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</row>
    <row r="577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</row>
    <row r="578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</row>
    <row r="579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</row>
    <row r="580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</row>
    <row r="58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</row>
    <row r="582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</row>
    <row r="583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</row>
    <row r="584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</row>
    <row r="58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</row>
    <row r="586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</row>
    <row r="587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</row>
    <row r="588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</row>
    <row r="589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</row>
    <row r="590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</row>
    <row r="59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</row>
    <row r="592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</row>
    <row r="593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</row>
    <row r="594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</row>
    <row r="59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</row>
    <row r="596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</row>
    <row r="597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</row>
    <row r="598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</row>
    <row r="599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</row>
    <row r="600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</row>
    <row r="60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</row>
    <row r="602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</row>
    <row r="603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</row>
    <row r="604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</row>
    <row r="60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</row>
    <row r="606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</row>
    <row r="607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</row>
    <row r="608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</row>
    <row r="609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</row>
    <row r="610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</row>
    <row r="61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</row>
    <row r="612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</row>
    <row r="613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</row>
    <row r="614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</row>
    <row r="61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</row>
    <row r="616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</row>
    <row r="617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</row>
    <row r="618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</row>
    <row r="619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</row>
    <row r="620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</row>
    <row r="62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</row>
    <row r="622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</row>
    <row r="623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</row>
    <row r="624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</row>
    <row r="6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</row>
    <row r="626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</row>
    <row r="627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</row>
    <row r="628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</row>
    <row r="629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</row>
    <row r="630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</row>
    <row r="63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</row>
    <row r="632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</row>
    <row r="633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</row>
    <row r="634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</row>
    <row r="63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</row>
    <row r="636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</row>
    <row r="637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</row>
    <row r="638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</row>
    <row r="639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</row>
    <row r="640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</row>
    <row r="64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</row>
    <row r="642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</row>
    <row r="643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</row>
    <row r="644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</row>
    <row r="64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</row>
    <row r="646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</row>
    <row r="647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</row>
    <row r="648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</row>
    <row r="649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</row>
    <row r="650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</row>
    <row r="65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</row>
    <row r="652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</row>
    <row r="653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</row>
    <row r="654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</row>
    <row r="65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</row>
    <row r="656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</row>
    <row r="657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</row>
    <row r="658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</row>
    <row r="659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</row>
    <row r="660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</row>
    <row r="66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</row>
    <row r="662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</row>
    <row r="663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</row>
    <row r="664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</row>
    <row r="66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</row>
    <row r="666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</row>
    <row r="667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</row>
    <row r="668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</row>
    <row r="669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</row>
    <row r="670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</row>
    <row r="67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</row>
    <row r="672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</row>
    <row r="673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</row>
    <row r="674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</row>
    <row r="67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</row>
    <row r="676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</row>
    <row r="677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</row>
    <row r="678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</row>
    <row r="679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</row>
    <row r="680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</row>
    <row r="68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</row>
    <row r="682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</row>
    <row r="683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</row>
    <row r="684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</row>
    <row r="68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</row>
    <row r="686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</row>
    <row r="687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</row>
    <row r="688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</row>
    <row r="689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</row>
    <row r="690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</row>
    <row r="69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</row>
    <row r="692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</row>
    <row r="693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</row>
    <row r="694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</row>
    <row r="69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</row>
    <row r="696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</row>
    <row r="697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</row>
    <row r="698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</row>
    <row r="699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</row>
    <row r="700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</row>
    <row r="70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</row>
    <row r="702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</row>
    <row r="703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</row>
    <row r="704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</row>
    <row r="70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</row>
    <row r="706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</row>
    <row r="707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</row>
    <row r="708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</row>
    <row r="709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</row>
    <row r="710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</row>
    <row r="71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</row>
    <row r="712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</row>
    <row r="713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</row>
    <row r="714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</row>
    <row r="71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</row>
    <row r="716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</row>
    <row r="717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</row>
    <row r="718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</row>
    <row r="719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</row>
    <row r="720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</row>
    <row r="72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</row>
    <row r="722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</row>
    <row r="723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</row>
    <row r="724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</row>
    <row r="7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</row>
    <row r="726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</row>
    <row r="727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</row>
    <row r="728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</row>
    <row r="729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</row>
    <row r="730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</row>
    <row r="73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</row>
    <row r="732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</row>
    <row r="733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</row>
    <row r="734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</row>
    <row r="73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</row>
    <row r="736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</row>
    <row r="737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</row>
    <row r="738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</row>
    <row r="739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</row>
    <row r="740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</row>
    <row r="74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</row>
    <row r="742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</row>
    <row r="743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</row>
    <row r="744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</row>
    <row r="74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</row>
    <row r="746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</row>
    <row r="747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</row>
    <row r="748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</row>
    <row r="749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</row>
    <row r="750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</row>
    <row r="75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</row>
    <row r="752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</row>
    <row r="753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</row>
    <row r="754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</row>
    <row r="75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</row>
    <row r="756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</row>
    <row r="757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</row>
    <row r="758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</row>
    <row r="759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</row>
    <row r="760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</row>
    <row r="76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</row>
    <row r="762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</row>
    <row r="763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</row>
    <row r="764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</row>
    <row r="76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</row>
    <row r="766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</row>
    <row r="767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</row>
    <row r="768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</row>
    <row r="769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</row>
    <row r="770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</row>
    <row r="77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</row>
    <row r="772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</row>
    <row r="773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</row>
    <row r="774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</row>
    <row r="77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</row>
    <row r="776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</row>
    <row r="777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</row>
    <row r="778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</row>
    <row r="779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</row>
    <row r="780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</row>
    <row r="78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</row>
    <row r="782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</row>
    <row r="783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</row>
    <row r="784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</row>
    <row r="78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</row>
    <row r="786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</row>
    <row r="787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</row>
    <row r="788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</row>
    <row r="789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</row>
    <row r="790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</row>
    <row r="79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</row>
    <row r="792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</row>
    <row r="793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</row>
    <row r="794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</row>
    <row r="79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</row>
    <row r="796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</row>
    <row r="797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</row>
    <row r="798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</row>
    <row r="799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</row>
    <row r="800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</row>
    <row r="80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</row>
    <row r="802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</row>
    <row r="803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</row>
    <row r="804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</row>
    <row r="80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</row>
    <row r="806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</row>
    <row r="807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</row>
    <row r="808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</row>
    <row r="809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</row>
    <row r="810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</row>
    <row r="81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</row>
    <row r="812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</row>
    <row r="813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</row>
    <row r="814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</row>
    <row r="81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</row>
    <row r="816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</row>
    <row r="817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</row>
    <row r="818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</row>
    <row r="819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</row>
    <row r="820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</row>
    <row r="82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</row>
    <row r="822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</row>
    <row r="823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</row>
    <row r="824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</row>
    <row r="8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</row>
    <row r="826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</row>
    <row r="827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</row>
    <row r="828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</row>
    <row r="829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</row>
    <row r="830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</row>
    <row r="83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</row>
    <row r="832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</row>
    <row r="833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</row>
    <row r="834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</row>
    <row r="83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</row>
    <row r="836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</row>
    <row r="837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</row>
    <row r="838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</row>
    <row r="839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</row>
    <row r="840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</row>
    <row r="84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</row>
    <row r="842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</row>
    <row r="843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</row>
    <row r="844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</row>
    <row r="84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</row>
    <row r="846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</row>
    <row r="847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</row>
    <row r="848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</row>
    <row r="849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</row>
    <row r="850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</row>
    <row r="85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</row>
    <row r="852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</row>
    <row r="853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</row>
    <row r="854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</row>
    <row r="85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</row>
    <row r="856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</row>
    <row r="857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</row>
    <row r="858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</row>
    <row r="859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</row>
    <row r="860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</row>
    <row r="86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</row>
    <row r="862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</row>
    <row r="863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</row>
    <row r="864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</row>
    <row r="86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</row>
    <row r="866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</row>
    <row r="867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</row>
    <row r="868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</row>
    <row r="869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</row>
    <row r="870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</row>
    <row r="87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</row>
    <row r="872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</row>
    <row r="873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</row>
    <row r="874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</row>
    <row r="87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</row>
    <row r="876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</row>
    <row r="877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</row>
    <row r="878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</row>
    <row r="879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</row>
    <row r="880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</row>
    <row r="88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</row>
    <row r="882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</row>
    <row r="883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</row>
    <row r="884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</row>
    <row r="88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</row>
    <row r="886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</row>
    <row r="887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</row>
    <row r="888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</row>
    <row r="889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</row>
    <row r="890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</row>
    <row r="89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</row>
    <row r="892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</row>
    <row r="893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</row>
    <row r="894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</row>
    <row r="89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</row>
    <row r="896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</row>
    <row r="897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</row>
    <row r="898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</row>
    <row r="899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</row>
    <row r="900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</row>
    <row r="90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</row>
    <row r="902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</row>
    <row r="903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</row>
    <row r="904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</row>
    <row r="90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</row>
    <row r="906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</row>
    <row r="907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</row>
    <row r="908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</row>
    <row r="909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</row>
    <row r="910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</row>
    <row r="91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</row>
    <row r="912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</row>
    <row r="913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</row>
    <row r="914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</row>
    <row r="91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</row>
    <row r="916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</row>
    <row r="917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</row>
    <row r="918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</row>
    <row r="919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</row>
    <row r="920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</row>
    <row r="92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</row>
    <row r="922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</row>
    <row r="923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</row>
    <row r="924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</row>
    <row r="9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</row>
    <row r="926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</row>
    <row r="927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</row>
    <row r="928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</row>
    <row r="929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</row>
    <row r="930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</row>
    <row r="93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</row>
    <row r="932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</row>
    <row r="933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</row>
    <row r="934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</row>
    <row r="93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</row>
    <row r="936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</row>
    <row r="937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</row>
    <row r="938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</row>
    <row r="939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</row>
    <row r="940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</row>
    <row r="94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</row>
    <row r="942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</row>
    <row r="943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</row>
    <row r="944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</row>
    <row r="94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</row>
    <row r="946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</row>
    <row r="947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</row>
    <row r="948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</row>
    <row r="949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</row>
    <row r="950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</row>
    <row r="95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</row>
    <row r="952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</row>
    <row r="953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</row>
    <row r="954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</row>
    <row r="95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</row>
    <row r="956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</row>
    <row r="957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</row>
    <row r="958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</row>
    <row r="959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</row>
    <row r="960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</row>
    <row r="96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</row>
    <row r="962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</row>
    <row r="963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</row>
    <row r="964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</row>
    <row r="96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</row>
    <row r="966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</row>
    <row r="967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</row>
    <row r="968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</row>
    <row r="969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</row>
    <row r="970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</row>
    <row r="97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</row>
    <row r="972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</row>
    <row r="973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</row>
    <row r="974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</row>
    <row r="97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</row>
    <row r="976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</row>
    <row r="977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</row>
    <row r="978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</row>
    <row r="979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</row>
    <row r="980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</row>
    <row r="98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</row>
    <row r="982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</row>
    <row r="983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</row>
    <row r="984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</row>
    <row r="98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</row>
    <row r="986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</row>
    <row r="987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</row>
    <row r="988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</row>
    <row r="989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</row>
    <row r="990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</row>
    <row r="991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</row>
    <row r="992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</row>
    <row r="993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</row>
    <row r="994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  <c r="AA994" s="53"/>
    </row>
    <row r="99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</row>
    <row r="996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  <c r="AA996" s="53"/>
    </row>
    <row r="997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  <c r="AA997" s="53"/>
    </row>
    <row r="998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  <c r="AA998" s="53"/>
    </row>
    <row r="999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  <c r="AA999" s="53"/>
    </row>
    <row r="1000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</row>
    <row r="1001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/>
    </row>
    <row r="1002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  <c r="AA1002" s="53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3" t="str">
        <f>IFERROR(__xludf.DUMMYFUNCTION("IMPORTRANGE(""https://docs.google.com/spreadsheets/d/1gkRepGJi8YSf_9GBJuQGTAy9KAk4_wUsZeeKx4jozwg/edit?usp=sharing"",""副食!A2"")"),"0j")</f>
        <v>0j</v>
      </c>
      <c r="B2" s="17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19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4"/>
      <c r="E2" s="26"/>
      <c r="F2" s="28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3" t="str">
        <f>IFERROR(__xludf.DUMMYFUNCTION("IMPORTRANGE(""https://docs.google.com/spreadsheets/d/1gkRepGJi8YSf_9GBJuQGTAy9KAk4_wUsZeeKx4jozwg/edit?usp=sharing"",""副食!A3"")"),"1j")</f>
        <v>1j</v>
      </c>
      <c r="B3" s="17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19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5"/>
      <c r="E3" s="38" t="s">
        <v>7</v>
      </c>
      <c r="F3" s="39" t="s">
        <v>8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34" t="str">
        <f>IFERROR(__xludf.DUMMYFUNCTION("IMPORTRANGE(""https://docs.google.com/spreadsheets/d/1gkRepGJi8YSf_9GBJuQGTAy9KAk4_wUsZeeKx4jozwg/edit?usp=sharing"",""副食!A4"")"),"2-1")</f>
        <v>2-1</v>
      </c>
      <c r="B4" s="37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19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40"/>
      <c r="E4" s="41" t="s">
        <v>9</v>
      </c>
      <c r="F4" s="42" t="s">
        <v>10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34" t="str">
        <f>IFERROR(__xludf.DUMMYFUNCTION("IMPORTRANGE(""https://docs.google.com/spreadsheets/d/1gkRepGJi8YSf_9GBJuQGTAy9KAk4_wUsZeeKx4jozwg/edit?usp=sharing"",""副食!A5"")"),"2-2")</f>
        <v>2-2</v>
      </c>
      <c r="B5" s="37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19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5"/>
      <c r="E5" s="45" t="s">
        <v>11</v>
      </c>
      <c r="F5" s="46" t="s">
        <v>12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34" t="str">
        <f>IFERROR(__xludf.DUMMYFUNCTION("IMPORTRANGE(""https://docs.google.com/spreadsheets/d/1gkRepGJi8YSf_9GBJuQGTAy9KAk4_wUsZeeKx4jozwg/edit?usp=sharing"",""副食!A6"")"),"3")</f>
        <v>3</v>
      </c>
      <c r="B6" s="37" t="str">
        <f>IFERROR(__xludf.DUMMYFUNCTION("IMPORTRANGE(""https://docs.google.com/spreadsheets/d/1gkRepGJi8YSf_9GBJuQGTAy9KAk4_wUsZeeKx4jozwg/edit?usp=sharing"",""副食!B6"")"),"舌でつぶせる")</f>
        <v>舌でつぶせる</v>
      </c>
      <c r="C6" s="19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5"/>
      <c r="E6" s="26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43" t="str">
        <f>IFERROR(__xludf.DUMMYFUNCTION("IMPORTRANGE(""https://docs.google.com/spreadsheets/d/1gkRepGJi8YSf_9GBJuQGTAy9KAk4_wUsZeeKx4jozwg/edit?usp=sharing"",""副食!A7"")"),"4")</f>
        <v>4</v>
      </c>
      <c r="B7" s="4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19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5"/>
      <c r="E7" s="45" t="s">
        <v>15</v>
      </c>
      <c r="F7" s="46" t="s">
        <v>16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43" t="str">
        <f>IFERROR(__xludf.DUMMYFUNCTION("IMPORTRANGE(""https://docs.google.com/spreadsheets/d/1gkRepGJi8YSf_9GBJuQGTAy9KAk4_wUsZeeKx4jozwg/edit?usp=sharing"",""副食!A8"")"),"4")</f>
        <v>4</v>
      </c>
      <c r="B8" s="4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19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5"/>
      <c r="E8" s="45" t="s">
        <v>17</v>
      </c>
      <c r="F8" s="46" t="s">
        <v>18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3" t="str">
        <f>IFERROR(__xludf.DUMMYFUNCTION("IMPORTRANGE(""https://docs.google.com/spreadsheets/d/1gkRepGJi8YSf_9GBJuQGTAy9KAk4_wUsZeeKx4jozwg/edit?usp=sharing"",""主食!A2"")"),"0j")</f>
        <v>0j</v>
      </c>
      <c r="B2" s="17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19" t="str">
        <f>IFERROR(__xludf.DUMMYFUNCTION("IMPORTRANGE(""https://docs.google.com/spreadsheets/d/1gkRepGJi8YSf_9GBJuQGTAy9KAk4_wUsZeeKx4jozwg/edit?usp=sharing"",""主食!C2"")"),"")</f>
        <v/>
      </c>
      <c r="D2" s="20"/>
      <c r="E2" s="22"/>
      <c r="F2" s="23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3" t="str">
        <f>IFERROR(__xludf.DUMMYFUNCTION("IMPORTRANGE(""https://docs.google.com/spreadsheets/d/1gkRepGJi8YSf_9GBJuQGTAy9KAk4_wUsZeeKx4jozwg/edit?usp=sharing"",""主食!A3"")"),"1j")</f>
        <v>1j</v>
      </c>
      <c r="B3" s="17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19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2"/>
      <c r="E3" s="22" t="s">
        <v>5</v>
      </c>
      <c r="F3" s="23" t="s">
        <v>6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34" t="str">
        <f>IFERROR(__xludf.DUMMYFUNCTION("IMPORTRANGE(""https://docs.google.com/spreadsheets/d/1gkRepGJi8YSf_9GBJuQGTAy9KAk4_wUsZeeKx4jozwg/edit?usp=sharing"",""主食!A4"")"),"2-1")</f>
        <v>2-1</v>
      </c>
      <c r="B4" s="37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19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2"/>
      <c r="E4" s="22"/>
      <c r="F4" s="23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34" t="str">
        <f>IFERROR(__xludf.DUMMYFUNCTION("IMPORTRANGE(""https://docs.google.com/spreadsheets/d/1gkRepGJi8YSf_9GBJuQGTAy9KAk4_wUsZeeKx4jozwg/edit?usp=sharing"",""主食!A5"")"),"2-2")</f>
        <v>2-2</v>
      </c>
      <c r="B5" s="37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19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2"/>
      <c r="E5" s="22"/>
      <c r="F5" s="23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34" t="str">
        <f>IFERROR(__xludf.DUMMYFUNCTION("IMPORTRANGE(""https://docs.google.com/spreadsheets/d/1gkRepGJi8YSf_9GBJuQGTAy9KAk4_wUsZeeKx4jozwg/edit?usp=sharing"",""主食!A6"")"),"3")</f>
        <v>3</v>
      </c>
      <c r="B6" s="37" t="str">
        <f>IFERROR(__xludf.DUMMYFUNCTION("IMPORTRANGE(""https://docs.google.com/spreadsheets/d/1gkRepGJi8YSf_9GBJuQGTAy9KAk4_wUsZeeKx4jozwg/edit?usp=sharing"",""主食!B6"")"),"舌でつぶせる")</f>
        <v>舌でつぶせる</v>
      </c>
      <c r="C6" s="19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2"/>
      <c r="E6" s="22"/>
      <c r="F6" s="23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43" t="str">
        <f>IFERROR(__xludf.DUMMYFUNCTION("IMPORTRANGE(""https://docs.google.com/spreadsheets/d/1gkRepGJi8YSf_9GBJuQGTAy9KAk4_wUsZeeKx4jozwg/edit?usp=sharing"",""主食!A7"")"),"4")</f>
        <v>4</v>
      </c>
      <c r="B7" s="4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19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2"/>
      <c r="E7" s="22" t="s">
        <v>13</v>
      </c>
      <c r="F7" s="23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43" t="str">
        <f>IFERROR(__xludf.DUMMYFUNCTION("IMPORTRANGE(""https://docs.google.com/spreadsheets/d/1gkRepGJi8YSf_9GBJuQGTAy9KAk4_wUsZeeKx4jozwg/edit?usp=sharing"",""主食!A8"")"),"4")</f>
        <v>4</v>
      </c>
      <c r="B8" s="4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19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2"/>
      <c r="E8" s="22" t="s">
        <v>14</v>
      </c>
      <c r="F8" s="23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2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5"/>
      <c r="C1" s="6"/>
      <c r="D1" s="7"/>
      <c r="E1" s="11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12"/>
      <c r="B2" s="15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18"/>
      <c r="D2" s="7"/>
      <c r="E2" s="21" t="s">
        <v>1</v>
      </c>
    </row>
    <row r="3" ht="30.0" customHeight="1">
      <c r="A3" s="11" t="str">
        <f>IFERROR(__xludf.DUMMYFUNCTION("IMPORTRANGE(""https://docs.google.com/spreadsheets/d/1gkRepGJi8YSf_9GBJuQGTAy9KAk4_wUsZeeKx4jozwg/edit?usp=sharing"",""水分とろみ!A3"")"),"学会分類")</f>
        <v>学会分類</v>
      </c>
      <c r="B3" s="11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11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11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27"/>
    </row>
    <row r="4" ht="45.0" customHeight="1">
      <c r="A4" s="15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30"/>
      <c r="C4" s="30"/>
      <c r="D4" s="30"/>
      <c r="E4" s="27"/>
    </row>
    <row r="5" ht="45.0" customHeight="1">
      <c r="A5" s="15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33"/>
      <c r="C5" s="33"/>
      <c r="D5" s="36"/>
      <c r="E5" s="12"/>
    </row>
  </sheetData>
  <mergeCells count="4">
    <mergeCell ref="A1:A2"/>
    <mergeCell ref="B1:D1"/>
    <mergeCell ref="C2:D2"/>
    <mergeCell ref="E2:E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47" t="s">
        <v>19</v>
      </c>
      <c r="B1" s="48" t="str">
        <f>'施設情報'!B2</f>
        <v>ケアハウス ハイツ能生</v>
      </c>
      <c r="C1" s="49"/>
      <c r="D1" s="50" t="s">
        <v>20</v>
      </c>
      <c r="E1" s="7"/>
      <c r="F1" s="51" t="str">
        <f>'施設情報'!B3</f>
        <v>新潟県糸魚川市大字大沢３１３番地１</v>
      </c>
      <c r="G1" s="6"/>
      <c r="H1" s="6"/>
      <c r="I1" s="6"/>
      <c r="J1" s="6"/>
      <c r="K1" s="7"/>
      <c r="L1" s="47" t="s">
        <v>21</v>
      </c>
      <c r="M1" s="52">
        <f>'施設情報'!B6</f>
        <v>45663</v>
      </c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ht="22.5" customHeight="1">
      <c r="A2" s="12"/>
      <c r="B2" s="54"/>
      <c r="C2" s="55"/>
      <c r="D2" s="50" t="s">
        <v>22</v>
      </c>
      <c r="E2" s="7"/>
      <c r="F2" s="56" t="str">
        <f>'施設情報'!B4</f>
        <v>栄養課</v>
      </c>
      <c r="G2" s="57"/>
      <c r="H2" s="55"/>
      <c r="I2" s="58" t="s">
        <v>23</v>
      </c>
      <c r="J2" s="59" t="str">
        <f>'施設情報'!B5</f>
        <v>０２５－５６６－５３３３</v>
      </c>
      <c r="K2" s="7"/>
      <c r="L2" s="12"/>
      <c r="M2" s="12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ht="7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ht="22.5" customHeight="1">
      <c r="A4" s="60" t="s">
        <v>24</v>
      </c>
      <c r="B4" s="61"/>
      <c r="C4" s="61"/>
      <c r="D4" s="61"/>
      <c r="E4" s="61"/>
      <c r="F4" s="49"/>
      <c r="G4" s="62"/>
      <c r="H4" s="60" t="s">
        <v>25</v>
      </c>
      <c r="I4" s="61"/>
      <c r="J4" s="61"/>
      <c r="K4" s="61"/>
      <c r="L4" s="61"/>
      <c r="M4" s="49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ht="15.0" customHeight="1">
      <c r="A5" s="3" t="s">
        <v>26</v>
      </c>
      <c r="B5" s="3" t="s">
        <v>27</v>
      </c>
      <c r="C5" s="3" t="s">
        <v>28</v>
      </c>
      <c r="D5" s="3" t="s">
        <v>29</v>
      </c>
      <c r="E5" s="64" t="s">
        <v>30</v>
      </c>
      <c r="F5" s="7"/>
      <c r="G5" s="62"/>
      <c r="H5" s="65" t="s">
        <v>26</v>
      </c>
      <c r="I5" s="65" t="s">
        <v>27</v>
      </c>
      <c r="J5" s="65" t="s">
        <v>28</v>
      </c>
      <c r="K5" s="65" t="s">
        <v>29</v>
      </c>
      <c r="L5" s="66" t="s">
        <v>30</v>
      </c>
      <c r="M5" s="7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ht="90.0" customHeight="1">
      <c r="A6" s="13" t="s">
        <v>31</v>
      </c>
      <c r="B6" s="67" t="str">
        <f>'副食'!C2</f>
        <v>均質で、べたつきなどないゼリー。
離水が少なく、スライス状にすくうことが可能なもの。
たんぱく質含有量が少ないもの。</v>
      </c>
      <c r="C6" s="32" t="str">
        <f>'副食'!D2</f>
        <v/>
      </c>
      <c r="D6" s="32" t="str">
        <f>'副食'!E2</f>
        <v/>
      </c>
      <c r="E6" s="68" t="str">
        <f>'副食'!F2</f>
        <v/>
      </c>
      <c r="F6" s="7"/>
      <c r="G6" s="69"/>
      <c r="H6" s="13" t="s">
        <v>31</v>
      </c>
      <c r="I6" s="67" t="str">
        <f>'主食'!C2</f>
        <v/>
      </c>
      <c r="J6" s="32" t="str">
        <f>'主食'!D2</f>
        <v/>
      </c>
      <c r="K6" s="32" t="str">
        <f>'主食'!E2</f>
        <v/>
      </c>
      <c r="L6" s="68" t="str">
        <f>'主食'!F2</f>
        <v/>
      </c>
      <c r="M6" s="7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ht="90.0" customHeight="1">
      <c r="A7" s="13" t="s">
        <v>32</v>
      </c>
      <c r="B7" s="67" t="str">
        <f>'副食'!C3</f>
        <v>均質で、べたつきなどないゼリー・プリン・ムース。</v>
      </c>
      <c r="C7" s="32" t="str">
        <f>'副食'!D3</f>
        <v/>
      </c>
      <c r="D7" s="32" t="str">
        <f>'副食'!E3</f>
        <v>ゼリー食</v>
      </c>
      <c r="E7" s="68" t="str">
        <f>'副食'!F3</f>
        <v>（明治）メイバランスブリックゼリー
（森永）エンジョイゼリー
（明治）メイバランスＭｉｎｉ
（明治）メイバランスソフトＪｅｌｌｙ</v>
      </c>
      <c r="F7" s="7"/>
      <c r="G7" s="69"/>
      <c r="H7" s="13" t="s">
        <v>32</v>
      </c>
      <c r="I7" s="67" t="str">
        <f>'主食'!C3</f>
        <v>ミキサーを使用したもの。
粒が残らずなめらかで均一な状態で、ゲル化剤を混ぜ、ゼリー状にした粥。　　　　　　　　</v>
      </c>
      <c r="J7" s="32" t="str">
        <f>'主食'!D3</f>
        <v/>
      </c>
      <c r="K7" s="32" t="str">
        <f>'主食'!E3</f>
        <v>ミキサー粥</v>
      </c>
      <c r="L7" s="68" t="str">
        <f>'主食'!F3</f>
        <v>ホット＆ソフト（ヘルシーフード）使用。全粥に
対して、1％濃度で調整。</v>
      </c>
      <c r="M7" s="7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ht="90.0" customHeight="1">
      <c r="A8" s="34" t="s">
        <v>33</v>
      </c>
      <c r="B8" s="67" t="str">
        <f>'副食'!C4</f>
        <v>ミキサーを使用し、粒が残らずなめらかに均一な状態。
ゲル化剤・とろみ剤でまとめたもの。</v>
      </c>
      <c r="C8" s="32" t="str">
        <f>'副食'!D4</f>
        <v/>
      </c>
      <c r="D8" s="32" t="str">
        <f>'副食'!E4</f>
        <v>ペースト食</v>
      </c>
      <c r="E8" s="68" t="str">
        <f>'副食'!F4</f>
        <v>ソフリムース（ヤヨイ）を使用。ミキサーを使用
し、粒が残らずなめらかに均一な状態。ソフ
ティアＳ（ニュートリー）でまとめたもの。</v>
      </c>
      <c r="F8" s="7"/>
      <c r="G8" s="69"/>
      <c r="H8" s="34" t="s">
        <v>34</v>
      </c>
      <c r="I8" s="67" t="str">
        <f>'主食'!C4</f>
        <v>ミキサーを使用し、粒が残らずなめらかに均一な状態。ゲル化剤・とろみ剤でまとめたもの。</v>
      </c>
      <c r="J8" s="32" t="str">
        <f>'主食'!D4</f>
        <v/>
      </c>
      <c r="K8" s="32" t="str">
        <f>'主食'!E4</f>
        <v/>
      </c>
      <c r="L8" s="68" t="str">
        <f>'主食'!F4</f>
        <v/>
      </c>
      <c r="M8" s="7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</row>
    <row r="9" ht="90.0" customHeight="1">
      <c r="A9" s="34" t="s">
        <v>35</v>
      </c>
      <c r="B9" s="67" t="str">
        <f>'副食'!C5</f>
        <v>フードプロセッサーやミキサー等を使用したもので、若干の粒が残った状態。
ゲル化剤・とろみ剤でまとめたもの。</v>
      </c>
      <c r="C9" s="32" t="str">
        <f>'副食'!D5</f>
        <v/>
      </c>
      <c r="D9" s="32" t="str">
        <f>'副食'!E5</f>
        <v>極きざみ食</v>
      </c>
      <c r="E9" s="68" t="str">
        <f>'副食'!F5</f>
        <v>ソフリムース（ヤヨイ）をそのままの形で使用。
付け合わせは、フードプロセッサーやミキサー
を使用したもので、若干の粒が残った状態。ソ
フティアＳ（ニュートリー）でまとめたもの。</v>
      </c>
      <c r="F9" s="7"/>
      <c r="G9" s="69"/>
      <c r="H9" s="34" t="s">
        <v>36</v>
      </c>
      <c r="I9" s="67" t="str">
        <f>'主食'!C5</f>
        <v>フードプロセッサーやミキサー等を使用したもので、若干の粒が残った状態。離水や粘度、付着性に配慮した粥。</v>
      </c>
      <c r="J9" s="32" t="str">
        <f>'主食'!D5</f>
        <v/>
      </c>
      <c r="K9" s="32" t="str">
        <f>'主食'!E5</f>
        <v/>
      </c>
      <c r="L9" s="68" t="str">
        <f>'主食'!F5</f>
        <v/>
      </c>
      <c r="M9" s="7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ht="90.0" customHeight="1">
      <c r="A10" s="70" t="s">
        <v>37</v>
      </c>
      <c r="B10" s="67" t="str">
        <f>'副食'!C6</f>
        <v>フードプロセッサーやミキサー等を使用したものを、ゲル化剤で固めたもの。
舌や口蓋で押しつぶせる程度の硬さ。</v>
      </c>
      <c r="C10" s="32" t="str">
        <f>'副食'!D6</f>
        <v/>
      </c>
      <c r="D10" s="32" t="str">
        <f>'副食'!E6</f>
        <v/>
      </c>
      <c r="E10" s="68" t="str">
        <f>'副食'!F6</f>
        <v/>
      </c>
      <c r="F10" s="7"/>
      <c r="G10" s="69"/>
      <c r="H10" s="70" t="s">
        <v>37</v>
      </c>
      <c r="I10" s="67" t="str">
        <f>'主食'!C6</f>
        <v>全粥に離水防止のとろみ剤やゲル化剤を混ぜたもの。</v>
      </c>
      <c r="J10" s="32" t="str">
        <f>'主食'!D6</f>
        <v/>
      </c>
      <c r="K10" s="32" t="str">
        <f>'主食'!E6</f>
        <v/>
      </c>
      <c r="L10" s="68" t="str">
        <f>'主食'!F6</f>
        <v/>
      </c>
      <c r="M10" s="7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  <row r="11" ht="90.0" customHeight="1">
      <c r="A11" s="71" t="s">
        <v>38</v>
      </c>
      <c r="B11" s="67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2" t="str">
        <f>'副食'!D7</f>
        <v/>
      </c>
      <c r="D11" s="32" t="str">
        <f>'副食'!E7</f>
        <v>きざみ食</v>
      </c>
      <c r="E11" s="68" t="str">
        <f>'副食'!F7</f>
        <v>軟らかく調理したものを手でほぐしたり、フード
プロセッサーや包丁で細かくしたもの（食材に
より、大きさに違いあり）。</v>
      </c>
      <c r="F11" s="7"/>
      <c r="G11" s="69"/>
      <c r="H11" s="71" t="s">
        <v>38</v>
      </c>
      <c r="I11" s="67" t="str">
        <f>'主食'!C7</f>
        <v>米重量に対し5倍の水分量。または、米飯重量の2倍の水分量で炊いた粥。粒が残っている不均一な状態。</v>
      </c>
      <c r="J11" s="32" t="str">
        <f>'主食'!D7</f>
        <v/>
      </c>
      <c r="K11" s="32" t="str">
        <f>'主食'!E7</f>
        <v>全粥</v>
      </c>
      <c r="L11" s="68" t="str">
        <f>'主食'!F7</f>
        <v/>
      </c>
      <c r="M11" s="7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</row>
    <row r="12" ht="90.0" customHeight="1">
      <c r="A12" s="12"/>
      <c r="B12" s="67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2" t="str">
        <f>'副食'!D8</f>
        <v/>
      </c>
      <c r="D12" s="32" t="str">
        <f>'副食'!E8</f>
        <v>粗きざみ食</v>
      </c>
      <c r="E12" s="68" t="str">
        <f>'副食'!F8</f>
        <v>軟らかく調理したものを、手で荒くほぐしたり、
包丁で一口大に切ったもの。</v>
      </c>
      <c r="F12" s="7"/>
      <c r="G12" s="69"/>
      <c r="H12" s="12"/>
      <c r="I12" s="67" t="str">
        <f>'主食'!C8</f>
        <v>水分量をやや多めに、軟らかく炊いたご飯。</v>
      </c>
      <c r="J12" s="32" t="str">
        <f>'主食'!D8</f>
        <v/>
      </c>
      <c r="K12" s="32" t="str">
        <f>'主食'!E8</f>
        <v>ご飯</v>
      </c>
      <c r="L12" s="68" t="str">
        <f>'主食'!F8</f>
        <v/>
      </c>
      <c r="M12" s="7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</row>
    <row r="13" ht="7.5" customHeigh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</row>
    <row r="14" ht="22.5" customHeight="1">
      <c r="A14" s="72" t="s">
        <v>39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</row>
    <row r="15" ht="22.5" customHeight="1">
      <c r="A15" s="73" t="s">
        <v>40</v>
      </c>
      <c r="B15" s="59" t="str">
        <f>'水分とろみ'!B1</f>
        <v/>
      </c>
      <c r="C15" s="6"/>
      <c r="D15" s="6"/>
      <c r="E15" s="7"/>
      <c r="F15" s="66" t="s">
        <v>30</v>
      </c>
      <c r="G15" s="6"/>
      <c r="H15" s="6"/>
      <c r="I15" s="6"/>
      <c r="J15" s="6"/>
      <c r="K15" s="6"/>
      <c r="L15" s="6"/>
      <c r="M15" s="7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</row>
    <row r="16" ht="22.5" customHeight="1">
      <c r="A16" s="12"/>
      <c r="B16" s="65" t="s">
        <v>41</v>
      </c>
      <c r="C16" s="74" t="str">
        <f>'水分とろみ'!C2</f>
        <v/>
      </c>
      <c r="D16" s="6"/>
      <c r="E16" s="7"/>
      <c r="F16" s="75" t="str">
        <f>'水分とろみ'!E2</f>
        <v>個人持ちで各自使用。</v>
      </c>
      <c r="M16" s="76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ht="22.5" customHeight="1">
      <c r="A17" s="65" t="s">
        <v>42</v>
      </c>
      <c r="B17" s="65" t="s">
        <v>43</v>
      </c>
      <c r="C17" s="65" t="s">
        <v>44</v>
      </c>
      <c r="D17" s="66" t="s">
        <v>45</v>
      </c>
      <c r="E17" s="7"/>
      <c r="F17" s="77"/>
      <c r="M17" s="76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</row>
    <row r="18" ht="37.5" customHeight="1">
      <c r="A18" s="3" t="s">
        <v>46</v>
      </c>
      <c r="B18" s="78" t="str">
        <f>'水分とろみ'!B4</f>
        <v/>
      </c>
      <c r="C18" s="78" t="str">
        <f>'水分とろみ'!C4</f>
        <v/>
      </c>
      <c r="D18" s="79" t="str">
        <f>'水分とろみ'!D4</f>
        <v/>
      </c>
      <c r="E18" s="7"/>
      <c r="F18" s="77"/>
      <c r="M18" s="76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</row>
    <row r="19" ht="37.5" customHeight="1">
      <c r="A19" s="80" t="s">
        <v>47</v>
      </c>
      <c r="B19" s="81" t="str">
        <f>'水分とろみ'!B5</f>
        <v/>
      </c>
      <c r="C19" s="81" t="str">
        <f>'水分とろみ'!C5</f>
        <v/>
      </c>
      <c r="D19" s="82" t="str">
        <f>'水分とろみ'!D5</f>
        <v/>
      </c>
      <c r="E19" s="7"/>
      <c r="F19" s="54"/>
      <c r="G19" s="57"/>
      <c r="H19" s="57"/>
      <c r="I19" s="57"/>
      <c r="J19" s="57"/>
      <c r="K19" s="57"/>
      <c r="L19" s="57"/>
      <c r="M19" s="55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</row>
    <row r="20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</row>
    <row r="21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</row>
    <row r="2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</row>
    <row r="24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</row>
    <row r="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</row>
    <row r="26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</row>
    <row r="27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</row>
    <row r="28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  <row r="29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</row>
    <row r="30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</row>
    <row r="3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</row>
    <row r="3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</row>
    <row r="33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</row>
    <row r="34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</row>
    <row r="3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</row>
    <row r="36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</row>
    <row r="37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</row>
    <row r="38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</row>
    <row r="39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</row>
    <row r="40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</row>
    <row r="4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</row>
    <row r="4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</row>
    <row r="43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</row>
    <row r="44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</row>
    <row r="4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</row>
    <row r="46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</row>
    <row r="47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</row>
    <row r="48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</row>
    <row r="49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</row>
    <row r="50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</row>
    <row r="5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</row>
    <row r="52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</row>
    <row r="53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</row>
    <row r="54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</row>
    <row r="5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</row>
    <row r="56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</row>
    <row r="57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</row>
    <row r="58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</row>
    <row r="59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</row>
    <row r="60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</row>
    <row r="6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</row>
    <row r="62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</row>
    <row r="63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</row>
    <row r="64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</row>
    <row r="6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</row>
    <row r="66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</row>
    <row r="67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</row>
    <row r="68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</row>
    <row r="69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</row>
    <row r="70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</row>
    <row r="71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</row>
    <row r="72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</row>
    <row r="73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</row>
    <row r="74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</row>
    <row r="7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</row>
    <row r="76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</row>
    <row r="77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</row>
    <row r="78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</row>
    <row r="79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</row>
    <row r="80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</row>
    <row r="81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</row>
    <row r="82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</row>
    <row r="8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</row>
    <row r="84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</row>
    <row r="8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</row>
    <row r="86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</row>
    <row r="87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</row>
    <row r="88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</row>
    <row r="89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</row>
    <row r="90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</row>
    <row r="91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</row>
    <row r="92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</row>
    <row r="93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</row>
    <row r="94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</row>
    <row r="9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</row>
    <row r="96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</row>
    <row r="98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</row>
    <row r="99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</row>
    <row r="100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</row>
    <row r="101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</row>
    <row r="102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</row>
    <row r="10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</row>
    <row r="104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</row>
    <row r="10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</row>
    <row r="106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</row>
    <row r="107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</row>
    <row r="108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</row>
    <row r="109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</row>
    <row r="110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</row>
    <row r="111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</row>
    <row r="11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</row>
    <row r="11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</row>
    <row r="114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</row>
    <row r="11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</row>
    <row r="116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</row>
    <row r="117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</row>
    <row r="118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</row>
    <row r="119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</row>
    <row r="120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</row>
    <row r="121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</row>
    <row r="122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</row>
    <row r="123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</row>
    <row r="124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</row>
    <row r="1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</row>
    <row r="126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</row>
    <row r="127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</row>
    <row r="128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</row>
    <row r="129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</row>
    <row r="130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</row>
    <row r="131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</row>
    <row r="132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</row>
    <row r="133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</row>
    <row r="134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</row>
    <row r="13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</row>
    <row r="136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</row>
    <row r="137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</row>
    <row r="138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</row>
    <row r="139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</row>
    <row r="140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</row>
    <row r="141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</row>
    <row r="142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</row>
    <row r="143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</row>
    <row r="144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</row>
    <row r="14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</row>
    <row r="146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</row>
    <row r="147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</row>
    <row r="148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</row>
    <row r="149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</row>
    <row r="150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</row>
    <row r="152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</row>
    <row r="153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</row>
    <row r="154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</row>
    <row r="15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</row>
    <row r="156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</row>
    <row r="157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</row>
    <row r="158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</row>
    <row r="159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</row>
    <row r="160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</row>
    <row r="161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</row>
    <row r="162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</row>
    <row r="163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</row>
    <row r="164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</row>
    <row r="16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</row>
    <row r="166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</row>
    <row r="167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</row>
    <row r="168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</row>
    <row r="169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</row>
    <row r="170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</row>
    <row r="17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</row>
    <row r="172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</row>
    <row r="173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</row>
    <row r="174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</row>
    <row r="17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</row>
    <row r="176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</row>
    <row r="177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</row>
    <row r="178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</row>
    <row r="179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</row>
    <row r="180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</row>
    <row r="18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</row>
    <row r="182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</row>
    <row r="183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</row>
    <row r="184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</row>
    <row r="18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</row>
    <row r="186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</row>
    <row r="187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</row>
    <row r="188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</row>
    <row r="189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</row>
    <row r="190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</row>
    <row r="19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</row>
    <row r="192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</row>
    <row r="193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</row>
    <row r="194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</row>
    <row r="19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</row>
    <row r="196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</row>
    <row r="197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</row>
    <row r="198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</row>
    <row r="199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</row>
    <row r="200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</row>
    <row r="20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</row>
    <row r="202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</row>
    <row r="20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</row>
    <row r="204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</row>
    <row r="206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</row>
    <row r="207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</row>
    <row r="208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</row>
    <row r="209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</row>
    <row r="210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</row>
    <row r="211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</row>
    <row r="212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</row>
    <row r="21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</row>
    <row r="214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</row>
    <row r="21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</row>
    <row r="216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</row>
    <row r="217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</row>
    <row r="218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</row>
    <row r="219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</row>
    <row r="220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</row>
    <row r="221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</row>
    <row r="222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</row>
    <row r="22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</row>
    <row r="224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</row>
    <row r="2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</row>
    <row r="226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</row>
    <row r="227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</row>
    <row r="228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</row>
    <row r="229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</row>
    <row r="230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</row>
    <row r="231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</row>
    <row r="232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</row>
    <row r="23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</row>
    <row r="234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</row>
    <row r="23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</row>
    <row r="236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</row>
    <row r="237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</row>
    <row r="238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</row>
    <row r="239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</row>
    <row r="240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</row>
    <row r="241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</row>
    <row r="242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</row>
    <row r="243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</row>
    <row r="244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</row>
    <row r="24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</row>
    <row r="246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</row>
    <row r="247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</row>
    <row r="248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</row>
    <row r="249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</row>
    <row r="250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</row>
    <row r="25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</row>
    <row r="252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</row>
    <row r="253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</row>
    <row r="254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</row>
    <row r="25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</row>
    <row r="256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</row>
    <row r="257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</row>
    <row r="258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</row>
    <row r="259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</row>
    <row r="260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</row>
    <row r="26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</row>
    <row r="262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</row>
    <row r="263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</row>
    <row r="264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</row>
    <row r="26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</row>
    <row r="266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</row>
    <row r="267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</row>
    <row r="268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</row>
    <row r="269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</row>
    <row r="270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</row>
    <row r="27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</row>
    <row r="272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</row>
    <row r="273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</row>
    <row r="274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</row>
    <row r="27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</row>
    <row r="276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</row>
    <row r="277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</row>
    <row r="278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</row>
    <row r="279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</row>
    <row r="280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</row>
    <row r="28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</row>
    <row r="282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</row>
    <row r="28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</row>
    <row r="284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</row>
    <row r="28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</row>
    <row r="286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</row>
    <row r="287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</row>
    <row r="288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</row>
    <row r="289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</row>
    <row r="290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</row>
    <row r="29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</row>
    <row r="292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</row>
    <row r="293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</row>
    <row r="294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</row>
    <row r="29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</row>
    <row r="296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</row>
    <row r="297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</row>
    <row r="298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</row>
    <row r="299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</row>
    <row r="300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</row>
    <row r="30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</row>
    <row r="302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</row>
    <row r="303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</row>
    <row r="304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</row>
    <row r="30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</row>
    <row r="306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</row>
    <row r="307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</row>
    <row r="308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</row>
    <row r="309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</row>
    <row r="310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</row>
    <row r="31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</row>
    <row r="312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</row>
    <row r="313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</row>
    <row r="314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</row>
    <row r="31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</row>
    <row r="316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</row>
    <row r="317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</row>
    <row r="318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</row>
    <row r="319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</row>
    <row r="320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</row>
    <row r="32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</row>
    <row r="322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</row>
    <row r="323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</row>
    <row r="324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</row>
    <row r="3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</row>
    <row r="326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</row>
    <row r="327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</row>
    <row r="328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</row>
    <row r="329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</row>
    <row r="330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</row>
    <row r="33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</row>
    <row r="332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</row>
    <row r="333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</row>
    <row r="334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</row>
    <row r="33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</row>
    <row r="336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</row>
    <row r="337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</row>
    <row r="338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</row>
    <row r="339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</row>
    <row r="340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</row>
    <row r="34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</row>
    <row r="342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</row>
    <row r="343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</row>
    <row r="344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</row>
    <row r="34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</row>
    <row r="346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</row>
    <row r="347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</row>
    <row r="348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</row>
    <row r="349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</row>
    <row r="350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</row>
    <row r="35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</row>
    <row r="352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</row>
    <row r="353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</row>
    <row r="354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</row>
    <row r="35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</row>
    <row r="356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</row>
    <row r="357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</row>
    <row r="358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</row>
    <row r="359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</row>
    <row r="360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</row>
    <row r="36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</row>
    <row r="362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</row>
    <row r="363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</row>
    <row r="364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</row>
    <row r="36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</row>
    <row r="366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</row>
    <row r="367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</row>
    <row r="368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</row>
    <row r="369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</row>
    <row r="370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</row>
    <row r="37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</row>
    <row r="372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</row>
    <row r="373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</row>
    <row r="374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</row>
    <row r="37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</row>
    <row r="376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</row>
    <row r="377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</row>
    <row r="378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</row>
    <row r="379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</row>
    <row r="380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</row>
    <row r="38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</row>
    <row r="382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</row>
    <row r="383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</row>
    <row r="384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</row>
    <row r="38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</row>
    <row r="386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</row>
    <row r="387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</row>
    <row r="388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</row>
    <row r="389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</row>
    <row r="390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</row>
    <row r="39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</row>
    <row r="392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</row>
    <row r="393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</row>
    <row r="394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</row>
    <row r="39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</row>
    <row r="396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</row>
    <row r="397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</row>
    <row r="398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</row>
    <row r="399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</row>
    <row r="400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</row>
    <row r="40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</row>
    <row r="402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</row>
    <row r="403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</row>
    <row r="404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</row>
    <row r="40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</row>
    <row r="406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</row>
    <row r="407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</row>
    <row r="408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</row>
    <row r="409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</row>
    <row r="410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</row>
    <row r="41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</row>
    <row r="412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</row>
    <row r="413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</row>
    <row r="414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</row>
    <row r="41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</row>
    <row r="416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</row>
    <row r="417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</row>
    <row r="418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</row>
    <row r="419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</row>
    <row r="420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</row>
    <row r="42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</row>
    <row r="422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</row>
    <row r="423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</row>
    <row r="424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</row>
    <row r="4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</row>
    <row r="426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</row>
    <row r="427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</row>
    <row r="428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</row>
    <row r="429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</row>
    <row r="430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</row>
    <row r="43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</row>
    <row r="432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</row>
    <row r="433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</row>
    <row r="434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</row>
    <row r="43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</row>
    <row r="436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</row>
    <row r="437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</row>
    <row r="438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</row>
    <row r="439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</row>
    <row r="440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</row>
    <row r="44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</row>
    <row r="442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</row>
    <row r="443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</row>
    <row r="444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</row>
    <row r="44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</row>
    <row r="446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</row>
    <row r="447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</row>
    <row r="448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</row>
    <row r="449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</row>
    <row r="450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</row>
    <row r="45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</row>
    <row r="452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</row>
    <row r="453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</row>
    <row r="454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</row>
    <row r="45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</row>
    <row r="456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</row>
    <row r="457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</row>
    <row r="458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</row>
    <row r="459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</row>
    <row r="460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</row>
    <row r="46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</row>
    <row r="462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</row>
    <row r="463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</row>
    <row r="464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</row>
    <row r="46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</row>
    <row r="466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</row>
    <row r="467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</row>
    <row r="468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</row>
    <row r="469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</row>
    <row r="470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</row>
    <row r="47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</row>
    <row r="472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</row>
    <row r="473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</row>
    <row r="474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</row>
    <row r="47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</row>
    <row r="476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</row>
    <row r="477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</row>
    <row r="478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</row>
    <row r="479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</row>
    <row r="480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</row>
    <row r="48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</row>
    <row r="482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</row>
    <row r="483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</row>
    <row r="484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</row>
    <row r="48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</row>
    <row r="486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</row>
    <row r="487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</row>
    <row r="488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</row>
    <row r="489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</row>
    <row r="490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</row>
    <row r="49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</row>
    <row r="492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</row>
    <row r="493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</row>
    <row r="494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</row>
    <row r="49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</row>
    <row r="496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</row>
    <row r="497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</row>
    <row r="498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</row>
    <row r="499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</row>
    <row r="500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</row>
    <row r="50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</row>
    <row r="502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</row>
    <row r="503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</row>
    <row r="504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</row>
    <row r="50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</row>
    <row r="506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</row>
    <row r="507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</row>
    <row r="508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</row>
    <row r="509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</row>
    <row r="510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</row>
    <row r="51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</row>
    <row r="512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</row>
    <row r="513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</row>
    <row r="514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</row>
    <row r="51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</row>
    <row r="516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</row>
    <row r="517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</row>
    <row r="518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</row>
    <row r="519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</row>
    <row r="520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</row>
    <row r="52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</row>
    <row r="522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</row>
    <row r="523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</row>
    <row r="524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</row>
    <row r="5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</row>
    <row r="526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</row>
    <row r="527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</row>
    <row r="528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</row>
    <row r="529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</row>
    <row r="530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</row>
    <row r="53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</row>
    <row r="532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</row>
    <row r="533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</row>
    <row r="534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</row>
    <row r="53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</row>
    <row r="536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</row>
    <row r="537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</row>
    <row r="538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</row>
    <row r="539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</row>
    <row r="540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</row>
    <row r="54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</row>
    <row r="542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</row>
    <row r="543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</row>
    <row r="544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</row>
    <row r="54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</row>
    <row r="546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</row>
    <row r="547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</row>
    <row r="548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</row>
    <row r="549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</row>
    <row r="550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</row>
    <row r="55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</row>
    <row r="552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</row>
    <row r="553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</row>
    <row r="554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</row>
    <row r="55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</row>
    <row r="556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</row>
    <row r="557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</row>
    <row r="558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</row>
    <row r="559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</row>
    <row r="560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</row>
    <row r="56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</row>
    <row r="562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</row>
    <row r="563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</row>
    <row r="564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</row>
    <row r="56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</row>
    <row r="566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</row>
    <row r="567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</row>
    <row r="568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</row>
    <row r="569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</row>
    <row r="570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</row>
    <row r="57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</row>
    <row r="572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</row>
    <row r="573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</row>
    <row r="574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</row>
    <row r="57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</row>
    <row r="576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</row>
    <row r="577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</row>
    <row r="578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</row>
    <row r="579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</row>
    <row r="580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</row>
    <row r="58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</row>
    <row r="582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</row>
    <row r="583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</row>
    <row r="584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</row>
    <row r="58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</row>
    <row r="586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</row>
    <row r="587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</row>
    <row r="588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</row>
    <row r="589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</row>
    <row r="590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</row>
    <row r="59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</row>
    <row r="592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</row>
    <row r="593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</row>
    <row r="594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</row>
    <row r="59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</row>
    <row r="596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</row>
    <row r="597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</row>
    <row r="598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</row>
    <row r="599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</row>
    <row r="600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</row>
    <row r="60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</row>
    <row r="602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</row>
    <row r="603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</row>
    <row r="604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</row>
    <row r="60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</row>
    <row r="606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</row>
    <row r="607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</row>
    <row r="608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</row>
    <row r="609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</row>
    <row r="610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</row>
    <row r="61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</row>
    <row r="612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</row>
    <row r="613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</row>
    <row r="614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</row>
    <row r="61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</row>
    <row r="616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</row>
    <row r="617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</row>
    <row r="618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</row>
    <row r="619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</row>
    <row r="620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</row>
    <row r="62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</row>
    <row r="622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</row>
    <row r="623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</row>
    <row r="624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</row>
    <row r="6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</row>
    <row r="626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</row>
    <row r="627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</row>
    <row r="628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</row>
    <row r="629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</row>
    <row r="630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</row>
    <row r="63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</row>
    <row r="632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</row>
    <row r="633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</row>
    <row r="634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</row>
    <row r="63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</row>
    <row r="636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</row>
    <row r="637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</row>
    <row r="638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</row>
    <row r="639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</row>
    <row r="640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</row>
    <row r="64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</row>
    <row r="642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</row>
    <row r="643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</row>
    <row r="644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</row>
    <row r="64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</row>
    <row r="646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</row>
    <row r="647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</row>
    <row r="648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</row>
    <row r="649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</row>
    <row r="650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</row>
    <row r="65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</row>
    <row r="652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</row>
    <row r="653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</row>
    <row r="654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</row>
    <row r="65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</row>
    <row r="656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</row>
    <row r="657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</row>
    <row r="658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</row>
    <row r="659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</row>
    <row r="660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</row>
    <row r="66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</row>
    <row r="662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</row>
    <row r="663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</row>
    <row r="664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</row>
    <row r="66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</row>
    <row r="666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</row>
    <row r="667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</row>
    <row r="668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</row>
    <row r="669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</row>
    <row r="670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</row>
    <row r="67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</row>
    <row r="672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</row>
    <row r="673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</row>
    <row r="674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</row>
    <row r="67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</row>
    <row r="676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</row>
    <row r="677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</row>
    <row r="678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</row>
    <row r="679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</row>
    <row r="680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</row>
    <row r="68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</row>
    <row r="682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</row>
    <row r="683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</row>
    <row r="684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</row>
    <row r="68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</row>
    <row r="686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</row>
    <row r="687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</row>
    <row r="688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</row>
    <row r="689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</row>
    <row r="690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</row>
    <row r="69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</row>
    <row r="692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</row>
    <row r="693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</row>
    <row r="694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</row>
    <row r="69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</row>
    <row r="696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</row>
    <row r="697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</row>
    <row r="698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</row>
    <row r="699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</row>
    <row r="700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</row>
    <row r="70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</row>
    <row r="702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</row>
    <row r="703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</row>
    <row r="704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</row>
    <row r="70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</row>
    <row r="706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</row>
    <row r="707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</row>
    <row r="708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</row>
    <row r="709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</row>
    <row r="710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</row>
    <row r="71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</row>
    <row r="712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</row>
    <row r="713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</row>
    <row r="714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</row>
    <row r="71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</row>
    <row r="716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</row>
    <row r="717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</row>
    <row r="718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</row>
    <row r="719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</row>
    <row r="720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</row>
    <row r="72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</row>
    <row r="722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</row>
    <row r="723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</row>
    <row r="724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</row>
    <row r="7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</row>
    <row r="726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</row>
    <row r="727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</row>
    <row r="728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</row>
    <row r="729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</row>
    <row r="730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</row>
    <row r="73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</row>
    <row r="732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</row>
    <row r="733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</row>
    <row r="734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</row>
    <row r="73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</row>
    <row r="736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</row>
    <row r="737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</row>
    <row r="738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</row>
    <row r="739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</row>
    <row r="740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</row>
    <row r="74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</row>
    <row r="742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</row>
    <row r="743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</row>
    <row r="744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</row>
    <row r="74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</row>
    <row r="746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</row>
    <row r="747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</row>
    <row r="748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</row>
    <row r="749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</row>
    <row r="750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</row>
    <row r="75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</row>
    <row r="752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</row>
    <row r="753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</row>
    <row r="754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</row>
    <row r="75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</row>
    <row r="756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</row>
    <row r="757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</row>
    <row r="758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</row>
    <row r="759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</row>
    <row r="760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</row>
    <row r="76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</row>
    <row r="762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</row>
    <row r="763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</row>
    <row r="764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</row>
    <row r="76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</row>
    <row r="766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</row>
    <row r="767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</row>
    <row r="768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</row>
    <row r="769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</row>
    <row r="770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</row>
    <row r="77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</row>
    <row r="772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</row>
    <row r="773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</row>
    <row r="774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</row>
    <row r="77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</row>
    <row r="776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</row>
    <row r="777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</row>
    <row r="778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</row>
    <row r="779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</row>
    <row r="780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</row>
    <row r="78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</row>
    <row r="782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</row>
    <row r="783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</row>
    <row r="784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</row>
    <row r="78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</row>
    <row r="786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</row>
    <row r="787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</row>
    <row r="788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</row>
    <row r="789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</row>
    <row r="790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</row>
    <row r="79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</row>
    <row r="792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</row>
    <row r="793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</row>
    <row r="794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</row>
    <row r="79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</row>
    <row r="796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</row>
    <row r="797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</row>
    <row r="798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</row>
    <row r="799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</row>
    <row r="800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</row>
    <row r="80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</row>
    <row r="802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</row>
    <row r="803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</row>
    <row r="804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</row>
    <row r="80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</row>
    <row r="806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</row>
    <row r="807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</row>
    <row r="808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</row>
    <row r="809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</row>
    <row r="810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</row>
    <row r="81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</row>
    <row r="812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</row>
    <row r="813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</row>
    <row r="814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</row>
    <row r="81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</row>
    <row r="816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</row>
    <row r="817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</row>
    <row r="818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</row>
    <row r="819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</row>
    <row r="820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</row>
    <row r="82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</row>
    <row r="822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</row>
    <row r="823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</row>
    <row r="824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</row>
    <row r="8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</row>
    <row r="826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</row>
    <row r="827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</row>
    <row r="828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</row>
    <row r="829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</row>
    <row r="830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</row>
    <row r="83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</row>
    <row r="832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</row>
    <row r="833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</row>
    <row r="834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</row>
    <row r="83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</row>
    <row r="836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</row>
    <row r="837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</row>
    <row r="838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</row>
    <row r="839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</row>
    <row r="840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</row>
    <row r="84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</row>
    <row r="842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</row>
    <row r="843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</row>
    <row r="844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</row>
    <row r="84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</row>
    <row r="846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</row>
    <row r="847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</row>
    <row r="848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</row>
    <row r="849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</row>
    <row r="850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</row>
    <row r="85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</row>
    <row r="852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</row>
    <row r="853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</row>
    <row r="854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</row>
    <row r="85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</row>
    <row r="856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</row>
    <row r="857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</row>
    <row r="858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</row>
    <row r="859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</row>
    <row r="860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</row>
    <row r="86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</row>
    <row r="862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</row>
    <row r="863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</row>
    <row r="864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</row>
    <row r="86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</row>
    <row r="866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</row>
    <row r="867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</row>
    <row r="868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</row>
    <row r="869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</row>
    <row r="870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</row>
    <row r="87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</row>
    <row r="872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</row>
    <row r="873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</row>
    <row r="874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</row>
    <row r="87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</row>
    <row r="876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</row>
    <row r="877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</row>
    <row r="878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</row>
    <row r="879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</row>
    <row r="880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</row>
    <row r="88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</row>
    <row r="882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</row>
    <row r="883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</row>
    <row r="884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</row>
    <row r="88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</row>
    <row r="886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</row>
    <row r="887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</row>
    <row r="888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</row>
    <row r="889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</row>
    <row r="890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</row>
    <row r="89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</row>
    <row r="892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</row>
    <row r="893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</row>
    <row r="894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</row>
    <row r="89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</row>
    <row r="896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</row>
    <row r="897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</row>
    <row r="898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</row>
    <row r="899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</row>
    <row r="900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</row>
    <row r="90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</row>
    <row r="902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</row>
    <row r="903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</row>
    <row r="904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</row>
    <row r="90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</row>
    <row r="906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</row>
    <row r="907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</row>
    <row r="908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</row>
    <row r="909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</row>
    <row r="910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</row>
    <row r="91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</row>
    <row r="912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</row>
    <row r="913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</row>
    <row r="914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</row>
    <row r="91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</row>
    <row r="916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</row>
    <row r="917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</row>
    <row r="918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</row>
    <row r="919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</row>
    <row r="920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</row>
    <row r="92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</row>
    <row r="922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</row>
    <row r="923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</row>
    <row r="924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</row>
    <row r="9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</row>
    <row r="926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</row>
    <row r="927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</row>
    <row r="928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</row>
    <row r="929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</row>
    <row r="930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</row>
    <row r="93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</row>
    <row r="932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</row>
    <row r="933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</row>
    <row r="934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</row>
    <row r="93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</row>
    <row r="936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</row>
    <row r="937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</row>
    <row r="938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</row>
    <row r="939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</row>
    <row r="940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</row>
    <row r="94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</row>
    <row r="942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</row>
    <row r="943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</row>
    <row r="944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</row>
    <row r="94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</row>
    <row r="946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</row>
    <row r="947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</row>
    <row r="948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</row>
    <row r="949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</row>
    <row r="950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</row>
    <row r="95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</row>
    <row r="952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</row>
    <row r="953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</row>
    <row r="954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</row>
    <row r="95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</row>
    <row r="956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</row>
    <row r="957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</row>
    <row r="958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</row>
    <row r="959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</row>
    <row r="960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</row>
    <row r="96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</row>
    <row r="962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</row>
    <row r="963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</row>
    <row r="964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</row>
    <row r="96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</row>
    <row r="966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</row>
    <row r="967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</row>
    <row r="968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</row>
    <row r="969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</row>
    <row r="970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</row>
    <row r="97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</row>
    <row r="972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</row>
    <row r="973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</row>
    <row r="974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</row>
    <row r="97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</row>
    <row r="976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</row>
    <row r="977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</row>
    <row r="978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</row>
    <row r="979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</row>
    <row r="980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</row>
    <row r="98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</row>
    <row r="982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</row>
    <row r="983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</row>
    <row r="984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</row>
    <row r="98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</row>
    <row r="986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</row>
    <row r="987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</row>
    <row r="988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</row>
    <row r="989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</row>
    <row r="990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</row>
    <row r="991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</row>
    <row r="992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</row>
    <row r="993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</row>
    <row r="994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  <c r="AA994" s="53"/>
    </row>
    <row r="99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</row>
    <row r="996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  <c r="AA996" s="53"/>
    </row>
    <row r="997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  <c r="AA997" s="53"/>
    </row>
    <row r="998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  <c r="AA998" s="53"/>
    </row>
    <row r="999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  <c r="AA999" s="53"/>
    </row>
    <row r="1000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</row>
    <row r="1001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/>
    </row>
    <row r="1002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  <c r="AA1002" s="53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83" t="s">
        <v>48</v>
      </c>
      <c r="B1" s="83"/>
      <c r="C1" s="83"/>
      <c r="D1" s="83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>
      <c r="A2" s="85" t="s">
        <v>49</v>
      </c>
      <c r="B2" s="86"/>
      <c r="C2" s="87" t="s">
        <v>50</v>
      </c>
      <c r="D2" s="87" t="s">
        <v>51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>
      <c r="A3" s="88" t="s">
        <v>52</v>
      </c>
      <c r="B3" s="89"/>
      <c r="C3" s="90" t="b">
        <v>0</v>
      </c>
      <c r="D3" s="91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>
      <c r="A5" s="92" t="s">
        <v>53</v>
      </c>
      <c r="B5" s="92" t="s">
        <v>54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</row>
    <row r="6">
      <c r="A6" s="93">
        <v>45663.693216053245</v>
      </c>
      <c r="B6" s="94" t="s">
        <v>55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>
      <c r="A7" s="93">
        <v>45663.693986701386</v>
      </c>
      <c r="B7" s="94" t="s">
        <v>55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</row>
    <row r="8">
      <c r="A8" s="93">
        <v>45663.73638891204</v>
      </c>
      <c r="B8" s="94" t="s">
        <v>55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</row>
    <row r="9">
      <c r="A9" s="93"/>
      <c r="B9" s="9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</row>
    <row r="10">
      <c r="A10" s="93"/>
      <c r="B10" s="9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</row>
    <row r="11">
      <c r="A11" s="93"/>
      <c r="B11" s="9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</row>
    <row r="12">
      <c r="A12" s="93"/>
      <c r="B12" s="9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</row>
    <row r="13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</row>
    <row r="14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</row>
    <row r="18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</row>
    <row r="19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</row>
    <row r="20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</row>
    <row r="21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</row>
    <row r="22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</row>
    <row r="23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</row>
    <row r="24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</row>
    <row r="37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</row>
    <row r="38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</row>
    <row r="39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</row>
    <row r="40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</row>
    <row r="41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</row>
    <row r="42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</row>
    <row r="43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</row>
    <row r="44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</row>
    <row r="4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</row>
    <row r="46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</row>
    <row r="47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</row>
    <row r="48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</row>
    <row r="49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</row>
    <row r="50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</row>
    <row r="51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</row>
    <row r="52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</row>
    <row r="53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</row>
    <row r="54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</row>
    <row r="55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</row>
    <row r="56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</row>
    <row r="57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</row>
    <row r="58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</row>
    <row r="59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</row>
    <row r="60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</row>
    <row r="61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</row>
    <row r="62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</row>
    <row r="63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</row>
    <row r="64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</row>
    <row r="6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</row>
    <row r="66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</row>
    <row r="67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</row>
    <row r="68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</row>
    <row r="69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</row>
    <row r="70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</row>
    <row r="71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</row>
    <row r="72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</row>
    <row r="73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</row>
    <row r="74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</row>
    <row r="75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</row>
    <row r="76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</row>
    <row r="77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</row>
    <row r="78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</row>
    <row r="79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</row>
    <row r="80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</row>
    <row r="81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</row>
    <row r="82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</row>
    <row r="83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</row>
    <row r="84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</row>
    <row r="8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</row>
    <row r="86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</row>
    <row r="87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</row>
    <row r="88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</row>
    <row r="89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</row>
    <row r="90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</row>
    <row r="91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</row>
    <row r="92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</row>
    <row r="93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</row>
    <row r="94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</row>
    <row r="95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</row>
    <row r="96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</row>
    <row r="97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</row>
    <row r="98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</row>
    <row r="99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</row>
    <row r="100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</row>
    <row r="101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</row>
    <row r="102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</row>
    <row r="103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</row>
    <row r="104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</row>
    <row r="105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</row>
    <row r="106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</row>
    <row r="107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</row>
    <row r="108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</row>
    <row r="109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</row>
    <row r="110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</row>
    <row r="111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</row>
    <row r="112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</row>
    <row r="113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</row>
    <row r="114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</row>
    <row r="115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</row>
    <row r="116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</row>
    <row r="117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</row>
    <row r="118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</row>
    <row r="119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</row>
    <row r="120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</row>
    <row r="121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</row>
    <row r="122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</row>
    <row r="123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</row>
    <row r="124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</row>
    <row r="125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</row>
    <row r="126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</row>
    <row r="127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</row>
    <row r="128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</row>
    <row r="129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</row>
    <row r="130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</row>
    <row r="131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</row>
    <row r="132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</row>
    <row r="133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</row>
    <row r="134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</row>
    <row r="135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</row>
    <row r="136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</row>
    <row r="137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</row>
    <row r="138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</row>
    <row r="139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</row>
    <row r="140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</row>
    <row r="141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</row>
    <row r="142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</row>
    <row r="143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</row>
    <row r="144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</row>
    <row r="145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</row>
    <row r="146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</row>
    <row r="147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</row>
    <row r="148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</row>
    <row r="149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</row>
    <row r="150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</row>
    <row r="151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</row>
    <row r="152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</row>
    <row r="153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</row>
    <row r="154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</row>
    <row r="155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</row>
    <row r="156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</row>
    <row r="157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</row>
    <row r="158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</row>
    <row r="159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</row>
    <row r="160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</row>
    <row r="161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</row>
    <row r="162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</row>
    <row r="163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</row>
    <row r="164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</row>
    <row r="165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</row>
    <row r="166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</row>
    <row r="167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</row>
    <row r="168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</row>
    <row r="169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</row>
    <row r="170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</row>
    <row r="171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</row>
    <row r="172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</row>
    <row r="173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</row>
    <row r="174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</row>
    <row r="175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</row>
    <row r="176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</row>
    <row r="177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</row>
    <row r="178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</row>
    <row r="179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</row>
    <row r="180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</row>
    <row r="181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</row>
    <row r="182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</row>
    <row r="183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</row>
    <row r="184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</row>
    <row r="185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</row>
    <row r="186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</row>
    <row r="187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</row>
    <row r="188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</row>
    <row r="189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</row>
    <row r="190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</row>
    <row r="191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</row>
    <row r="192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</row>
    <row r="193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</row>
    <row r="194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</row>
    <row r="195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</row>
    <row r="196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</row>
    <row r="197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</row>
    <row r="198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</row>
    <row r="199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</row>
    <row r="200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</row>
    <row r="201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</row>
    <row r="202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</row>
    <row r="203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</row>
    <row r="204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</row>
    <row r="205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</row>
    <row r="206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</row>
    <row r="207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</row>
    <row r="208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</row>
    <row r="209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</row>
    <row r="210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</row>
    <row r="211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</row>
    <row r="212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</row>
    <row r="213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</row>
    <row r="214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</row>
    <row r="215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</row>
    <row r="216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</row>
    <row r="217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</row>
    <row r="218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</row>
    <row r="219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</row>
    <row r="220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</row>
    <row r="221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</row>
    <row r="222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</row>
    <row r="223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</row>
    <row r="224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</row>
    <row r="225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</row>
    <row r="226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</row>
    <row r="227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</row>
    <row r="228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</row>
    <row r="229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</row>
    <row r="230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</row>
    <row r="231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</row>
    <row r="232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</row>
    <row r="233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</row>
    <row r="234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</row>
    <row r="235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</row>
    <row r="236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</row>
    <row r="237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</row>
    <row r="238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</row>
    <row r="239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</row>
    <row r="240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</row>
    <row r="241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</row>
    <row r="242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</row>
    <row r="243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</row>
    <row r="244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</row>
    <row r="245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</row>
    <row r="246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</row>
    <row r="247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</row>
    <row r="248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</row>
    <row r="249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</row>
    <row r="250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</row>
    <row r="251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</row>
    <row r="252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</row>
    <row r="253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</row>
    <row r="254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</row>
    <row r="255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</row>
    <row r="256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</row>
    <row r="257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</row>
    <row r="258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</row>
    <row r="259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</row>
    <row r="260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</row>
    <row r="261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</row>
    <row r="262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</row>
    <row r="263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</row>
    <row r="264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</row>
    <row r="265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</row>
    <row r="266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</row>
    <row r="267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</row>
    <row r="268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</row>
    <row r="269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</row>
    <row r="270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</row>
    <row r="271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</row>
    <row r="272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</row>
    <row r="273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</row>
    <row r="274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</row>
    <row r="275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</row>
    <row r="276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</row>
    <row r="277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</row>
    <row r="278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</row>
    <row r="279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</row>
    <row r="280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</row>
    <row r="281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</row>
    <row r="282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</row>
    <row r="283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</row>
    <row r="284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</row>
    <row r="285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</row>
    <row r="286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</row>
    <row r="287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</row>
    <row r="288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</row>
    <row r="289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</row>
    <row r="290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</row>
    <row r="291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</row>
    <row r="292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</row>
    <row r="293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</row>
    <row r="294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</row>
    <row r="295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</row>
    <row r="296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</row>
    <row r="297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</row>
    <row r="298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</row>
    <row r="299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</row>
    <row r="300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</row>
    <row r="301">
      <c r="A301" s="84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</row>
    <row r="302">
      <c r="A302" s="84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</row>
    <row r="303">
      <c r="A303" s="84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</row>
    <row r="304">
      <c r="A304" s="84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</row>
    <row r="305">
      <c r="A305" s="84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</row>
    <row r="306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</row>
    <row r="307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</row>
    <row r="308">
      <c r="A308" s="84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</row>
    <row r="309">
      <c r="A309" s="84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</row>
    <row r="310">
      <c r="A310" s="84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</row>
    <row r="311">
      <c r="A311" s="84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</row>
    <row r="312">
      <c r="A312" s="84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</row>
    <row r="313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</row>
    <row r="314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</row>
    <row r="315">
      <c r="A315" s="84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</row>
    <row r="316">
      <c r="A316" s="84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</row>
    <row r="317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</row>
    <row r="318">
      <c r="A318" s="84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</row>
    <row r="319">
      <c r="A319" s="84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</row>
    <row r="320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</row>
    <row r="321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</row>
    <row r="322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</row>
    <row r="323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</row>
    <row r="324">
      <c r="A324" s="84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</row>
    <row r="325">
      <c r="A325" s="84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</row>
    <row r="326">
      <c r="A326" s="84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</row>
    <row r="327">
      <c r="A327" s="84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</row>
    <row r="328">
      <c r="A328" s="84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</row>
    <row r="329">
      <c r="A329" s="84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</row>
    <row r="330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</row>
    <row r="331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</row>
    <row r="332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</row>
    <row r="333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</row>
    <row r="334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</row>
    <row r="335">
      <c r="A335" s="84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</row>
    <row r="336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</row>
    <row r="337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</row>
    <row r="338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</row>
    <row r="339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</row>
    <row r="340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</row>
    <row r="341">
      <c r="A341" s="84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</row>
    <row r="342">
      <c r="A342" s="84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</row>
    <row r="343">
      <c r="A343" s="84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</row>
    <row r="344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</row>
    <row r="345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</row>
    <row r="346">
      <c r="A346" s="84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</row>
    <row r="347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</row>
    <row r="348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</row>
    <row r="349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</row>
    <row r="350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</row>
    <row r="351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</row>
    <row r="352">
      <c r="A352" s="84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</row>
    <row r="353">
      <c r="A353" s="84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</row>
    <row r="354">
      <c r="A354" s="84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</row>
    <row r="355">
      <c r="A355" s="84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</row>
    <row r="356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</row>
    <row r="357">
      <c r="A357" s="84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</row>
    <row r="358">
      <c r="A358" s="84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</row>
    <row r="359">
      <c r="A359" s="84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</row>
    <row r="360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</row>
    <row r="361">
      <c r="A361" s="84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</row>
    <row r="362">
      <c r="A362" s="84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</row>
    <row r="363">
      <c r="A363" s="84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</row>
    <row r="364">
      <c r="A364" s="84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</row>
    <row r="365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</row>
    <row r="366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</row>
    <row r="367">
      <c r="A367" s="84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</row>
    <row r="368">
      <c r="A368" s="84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</row>
    <row r="369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</row>
    <row r="370">
      <c r="A370" s="84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</row>
    <row r="371">
      <c r="A371" s="84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</row>
    <row r="372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</row>
    <row r="373">
      <c r="A373" s="84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</row>
    <row r="374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</row>
    <row r="375">
      <c r="A375" s="84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</row>
    <row r="376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</row>
    <row r="377">
      <c r="A377" s="84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</row>
    <row r="378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</row>
    <row r="379">
      <c r="A379" s="84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</row>
    <row r="380">
      <c r="A380" s="84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</row>
    <row r="381">
      <c r="A381" s="84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</row>
    <row r="382">
      <c r="A382" s="84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</row>
    <row r="383">
      <c r="A383" s="84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</row>
    <row r="384">
      <c r="A384" s="84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</row>
    <row r="385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</row>
    <row r="386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</row>
    <row r="387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</row>
    <row r="388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</row>
    <row r="389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</row>
    <row r="390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</row>
    <row r="391">
      <c r="A391" s="84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</row>
    <row r="392">
      <c r="A392" s="84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</row>
    <row r="393">
      <c r="A393" s="84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</row>
    <row r="394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</row>
    <row r="395">
      <c r="A395" s="84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</row>
    <row r="396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</row>
    <row r="397">
      <c r="A397" s="84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</row>
    <row r="398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</row>
    <row r="399">
      <c r="A399" s="84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</row>
    <row r="400">
      <c r="A400" s="84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</row>
    <row r="401">
      <c r="A401" s="84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</row>
    <row r="402">
      <c r="A402" s="84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</row>
    <row r="403">
      <c r="A403" s="84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</row>
    <row r="404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</row>
    <row r="405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</row>
    <row r="406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</row>
    <row r="407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</row>
    <row r="408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</row>
    <row r="409">
      <c r="A409" s="84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</row>
    <row r="410">
      <c r="A410" s="84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</row>
    <row r="411">
      <c r="A411" s="84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</row>
    <row r="412">
      <c r="A412" s="84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</row>
    <row r="413">
      <c r="A413" s="84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</row>
    <row r="414">
      <c r="A414" s="84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</row>
    <row r="415">
      <c r="A415" s="84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</row>
    <row r="416">
      <c r="A416" s="84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</row>
    <row r="417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</row>
    <row r="418">
      <c r="A418" s="84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</row>
    <row r="419">
      <c r="A419" s="84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</row>
    <row r="420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</row>
    <row r="421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</row>
    <row r="422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</row>
    <row r="423">
      <c r="A423" s="84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</row>
    <row r="424">
      <c r="A424" s="84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</row>
    <row r="425">
      <c r="A425" s="84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</row>
    <row r="426">
      <c r="A426" s="84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</row>
    <row r="427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</row>
    <row r="428">
      <c r="A428" s="84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</row>
    <row r="429">
      <c r="A429" s="84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</row>
    <row r="430">
      <c r="A430" s="84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</row>
    <row r="431">
      <c r="A431" s="84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</row>
    <row r="432">
      <c r="A432" s="84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</row>
    <row r="433">
      <c r="A433" s="84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</row>
    <row r="434">
      <c r="A434" s="84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</row>
    <row r="435">
      <c r="A435" s="84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</row>
    <row r="436">
      <c r="A436" s="84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</row>
    <row r="437">
      <c r="A437" s="84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</row>
    <row r="438">
      <c r="A438" s="84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</row>
    <row r="439">
      <c r="A439" s="84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</row>
    <row r="440">
      <c r="A440" s="84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</row>
    <row r="441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</row>
    <row r="442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</row>
    <row r="443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</row>
    <row r="444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</row>
    <row r="445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</row>
    <row r="446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</row>
    <row r="447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</row>
    <row r="448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</row>
    <row r="449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</row>
    <row r="450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</row>
    <row r="451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</row>
    <row r="452">
      <c r="A452" s="84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</row>
    <row r="453">
      <c r="A453" s="84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</row>
    <row r="454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</row>
    <row r="455">
      <c r="A455" s="84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</row>
    <row r="456">
      <c r="A456" s="84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</row>
    <row r="457">
      <c r="A457" s="84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</row>
    <row r="458">
      <c r="A458" s="84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</row>
    <row r="459">
      <c r="A459" s="84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</row>
    <row r="460">
      <c r="A460" s="84"/>
      <c r="B460" s="84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</row>
    <row r="461">
      <c r="A461" s="84"/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</row>
    <row r="462">
      <c r="A462" s="84"/>
      <c r="B462" s="84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</row>
    <row r="463">
      <c r="A463" s="84"/>
      <c r="B463" s="84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</row>
    <row r="464">
      <c r="A464" s="84"/>
      <c r="B464" s="84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</row>
    <row r="465">
      <c r="A465" s="84"/>
      <c r="B465" s="84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</row>
    <row r="466">
      <c r="A466" s="84"/>
      <c r="B466" s="84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</row>
    <row r="467">
      <c r="A467" s="84"/>
      <c r="B467" s="84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</row>
    <row r="468">
      <c r="A468" s="84"/>
      <c r="B468" s="84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</row>
    <row r="469">
      <c r="A469" s="84"/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</row>
    <row r="470">
      <c r="A470" s="84"/>
      <c r="B470" s="84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</row>
    <row r="471">
      <c r="A471" s="84"/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  <c r="Q471" s="84"/>
      <c r="R471" s="84"/>
      <c r="S471" s="84"/>
      <c r="T471" s="84"/>
      <c r="U471" s="84"/>
      <c r="V471" s="84"/>
      <c r="W471" s="84"/>
      <c r="X471" s="84"/>
      <c r="Y471" s="84"/>
      <c r="Z471" s="84"/>
    </row>
    <row r="472">
      <c r="A472" s="84"/>
      <c r="B472" s="84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</row>
    <row r="473">
      <c r="A473" s="84"/>
      <c r="B473" s="84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  <c r="Q473" s="84"/>
      <c r="R473" s="84"/>
      <c r="S473" s="84"/>
      <c r="T473" s="84"/>
      <c r="U473" s="84"/>
      <c r="V473" s="84"/>
      <c r="W473" s="84"/>
      <c r="X473" s="84"/>
      <c r="Y473" s="84"/>
      <c r="Z473" s="84"/>
    </row>
    <row r="474">
      <c r="A474" s="84"/>
      <c r="B474" s="84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</row>
    <row r="475">
      <c r="A475" s="84"/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</row>
    <row r="476">
      <c r="A476" s="84"/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</row>
    <row r="477">
      <c r="A477" s="84"/>
      <c r="B477" s="84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  <c r="Q477" s="84"/>
      <c r="R477" s="84"/>
      <c r="S477" s="84"/>
      <c r="T477" s="84"/>
      <c r="U477" s="84"/>
      <c r="V477" s="84"/>
      <c r="W477" s="84"/>
      <c r="X477" s="84"/>
      <c r="Y477" s="84"/>
      <c r="Z477" s="84"/>
    </row>
    <row r="478">
      <c r="A478" s="84"/>
      <c r="B478" s="84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</row>
    <row r="479">
      <c r="A479" s="84"/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</row>
    <row r="480">
      <c r="A480" s="84"/>
      <c r="B480" s="84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</row>
    <row r="481">
      <c r="A481" s="84"/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</row>
    <row r="482">
      <c r="A482" s="84"/>
      <c r="B482" s="84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</row>
    <row r="483">
      <c r="A483" s="84"/>
      <c r="B483" s="84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  <c r="Q483" s="84"/>
      <c r="R483" s="84"/>
      <c r="S483" s="84"/>
      <c r="T483" s="84"/>
      <c r="U483" s="84"/>
      <c r="V483" s="84"/>
      <c r="W483" s="84"/>
      <c r="X483" s="84"/>
      <c r="Y483" s="84"/>
      <c r="Z483" s="84"/>
    </row>
    <row r="484">
      <c r="A484" s="84"/>
      <c r="B484" s="84"/>
      <c r="C484" s="84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</row>
    <row r="485">
      <c r="A485" s="84"/>
      <c r="B485" s="84"/>
      <c r="C485" s="84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</row>
    <row r="486">
      <c r="A486" s="84"/>
      <c r="B486" s="84"/>
      <c r="C486" s="84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</row>
    <row r="487">
      <c r="A487" s="84"/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</row>
    <row r="488">
      <c r="A488" s="84"/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</row>
    <row r="489">
      <c r="A489" s="84"/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  <c r="Q489" s="84"/>
      <c r="R489" s="84"/>
      <c r="S489" s="84"/>
      <c r="T489" s="84"/>
      <c r="U489" s="84"/>
      <c r="V489" s="84"/>
      <c r="W489" s="84"/>
      <c r="X489" s="84"/>
      <c r="Y489" s="84"/>
      <c r="Z489" s="84"/>
    </row>
    <row r="490">
      <c r="A490" s="84"/>
      <c r="B490" s="84"/>
      <c r="C490" s="84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</row>
    <row r="491">
      <c r="A491" s="84"/>
      <c r="B491" s="84"/>
      <c r="C491" s="84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  <c r="Q491" s="84"/>
      <c r="R491" s="84"/>
      <c r="S491" s="84"/>
      <c r="T491" s="84"/>
      <c r="U491" s="84"/>
      <c r="V491" s="84"/>
      <c r="W491" s="84"/>
      <c r="X491" s="84"/>
      <c r="Y491" s="84"/>
      <c r="Z491" s="84"/>
    </row>
    <row r="492">
      <c r="A492" s="84"/>
      <c r="B492" s="84"/>
      <c r="C492" s="84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</row>
    <row r="493">
      <c r="A493" s="84"/>
      <c r="B493" s="84"/>
      <c r="C493" s="84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  <c r="Q493" s="84"/>
      <c r="R493" s="84"/>
      <c r="S493" s="84"/>
      <c r="T493" s="84"/>
      <c r="U493" s="84"/>
      <c r="V493" s="84"/>
      <c r="W493" s="84"/>
      <c r="X493" s="84"/>
      <c r="Y493" s="84"/>
      <c r="Z493" s="84"/>
    </row>
    <row r="494">
      <c r="A494" s="84"/>
      <c r="B494" s="84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</row>
    <row r="495">
      <c r="A495" s="84"/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  <c r="Q495" s="84"/>
      <c r="R495" s="84"/>
      <c r="S495" s="84"/>
      <c r="T495" s="84"/>
      <c r="U495" s="84"/>
      <c r="V495" s="84"/>
      <c r="W495" s="84"/>
      <c r="X495" s="84"/>
      <c r="Y495" s="84"/>
      <c r="Z495" s="84"/>
    </row>
    <row r="496">
      <c r="A496" s="84"/>
      <c r="B496" s="84"/>
      <c r="C496" s="84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</row>
    <row r="497">
      <c r="A497" s="84"/>
      <c r="B497" s="84"/>
      <c r="C497" s="84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</row>
    <row r="498">
      <c r="A498" s="84"/>
      <c r="B498" s="84"/>
      <c r="C498" s="84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</row>
    <row r="499">
      <c r="A499" s="84"/>
      <c r="B499" s="84"/>
      <c r="C499" s="84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  <c r="Q499" s="84"/>
      <c r="R499" s="84"/>
      <c r="S499" s="84"/>
      <c r="T499" s="84"/>
      <c r="U499" s="84"/>
      <c r="V499" s="84"/>
      <c r="W499" s="84"/>
      <c r="X499" s="84"/>
      <c r="Y499" s="84"/>
      <c r="Z499" s="84"/>
    </row>
    <row r="500">
      <c r="A500" s="84"/>
      <c r="B500" s="84"/>
      <c r="C500" s="84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</row>
    <row r="501">
      <c r="A501" s="84"/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  <c r="Q501" s="84"/>
      <c r="R501" s="84"/>
      <c r="S501" s="84"/>
      <c r="T501" s="84"/>
      <c r="U501" s="84"/>
      <c r="V501" s="84"/>
      <c r="W501" s="84"/>
      <c r="X501" s="84"/>
      <c r="Y501" s="84"/>
      <c r="Z501" s="84"/>
    </row>
    <row r="502">
      <c r="A502" s="84"/>
      <c r="B502" s="84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</row>
    <row r="503">
      <c r="A503" s="84"/>
      <c r="B503" s="84"/>
      <c r="C503" s="84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  <c r="Q503" s="84"/>
      <c r="R503" s="84"/>
      <c r="S503" s="84"/>
      <c r="T503" s="84"/>
      <c r="U503" s="84"/>
      <c r="V503" s="84"/>
      <c r="W503" s="84"/>
      <c r="X503" s="84"/>
      <c r="Y503" s="84"/>
      <c r="Z503" s="84"/>
    </row>
    <row r="504">
      <c r="A504" s="84"/>
      <c r="B504" s="84"/>
      <c r="C504" s="84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</row>
    <row r="505">
      <c r="A505" s="84"/>
      <c r="B505" s="84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  <c r="Q505" s="84"/>
      <c r="R505" s="84"/>
      <c r="S505" s="84"/>
      <c r="T505" s="84"/>
      <c r="U505" s="84"/>
      <c r="V505" s="84"/>
      <c r="W505" s="84"/>
      <c r="X505" s="84"/>
      <c r="Y505" s="84"/>
      <c r="Z505" s="84"/>
    </row>
    <row r="506">
      <c r="A506" s="84"/>
      <c r="B506" s="84"/>
      <c r="C506" s="84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</row>
    <row r="507">
      <c r="A507" s="84"/>
      <c r="B507" s="84"/>
      <c r="C507" s="84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  <c r="Q507" s="84"/>
      <c r="R507" s="84"/>
      <c r="S507" s="84"/>
      <c r="T507" s="84"/>
      <c r="U507" s="84"/>
      <c r="V507" s="84"/>
      <c r="W507" s="84"/>
      <c r="X507" s="84"/>
      <c r="Y507" s="84"/>
      <c r="Z507" s="84"/>
    </row>
    <row r="508">
      <c r="A508" s="84"/>
      <c r="B508" s="84"/>
      <c r="C508" s="84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</row>
    <row r="509">
      <c r="A509" s="84"/>
      <c r="B509" s="84"/>
      <c r="C509" s="84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</row>
    <row r="510">
      <c r="A510" s="84"/>
      <c r="B510" s="84"/>
      <c r="C510" s="84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</row>
    <row r="511">
      <c r="A511" s="84"/>
      <c r="B511" s="84"/>
      <c r="C511" s="84"/>
      <c r="D511" s="84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  <c r="Q511" s="84"/>
      <c r="R511" s="84"/>
      <c r="S511" s="84"/>
      <c r="T511" s="84"/>
      <c r="U511" s="84"/>
      <c r="V511" s="84"/>
      <c r="W511" s="84"/>
      <c r="X511" s="84"/>
      <c r="Y511" s="84"/>
      <c r="Z511" s="84"/>
    </row>
    <row r="512">
      <c r="A512" s="84"/>
      <c r="B512" s="84"/>
      <c r="C512" s="84"/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</row>
    <row r="513">
      <c r="A513" s="84"/>
      <c r="B513" s="84"/>
      <c r="C513" s="84"/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  <c r="Q513" s="84"/>
      <c r="R513" s="84"/>
      <c r="S513" s="84"/>
      <c r="T513" s="84"/>
      <c r="U513" s="84"/>
      <c r="V513" s="84"/>
      <c r="W513" s="84"/>
      <c r="X513" s="84"/>
      <c r="Y513" s="84"/>
      <c r="Z513" s="84"/>
    </row>
    <row r="514">
      <c r="A514" s="84"/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</row>
    <row r="515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</row>
    <row r="516">
      <c r="A516" s="84"/>
      <c r="B516" s="84"/>
      <c r="C516" s="84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</row>
    <row r="517">
      <c r="A517" s="84"/>
      <c r="B517" s="84"/>
      <c r="C517" s="84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</row>
    <row r="518">
      <c r="A518" s="84"/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</row>
    <row r="519">
      <c r="A519" s="84"/>
      <c r="B519" s="84"/>
      <c r="C519" s="84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</row>
    <row r="520">
      <c r="A520" s="84"/>
      <c r="B520" s="84"/>
      <c r="C520" s="84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</row>
    <row r="521">
      <c r="A521" s="84"/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</row>
    <row r="522">
      <c r="A522" s="84"/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</row>
    <row r="523">
      <c r="A523" s="84"/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  <c r="Q523" s="84"/>
      <c r="R523" s="84"/>
      <c r="S523" s="84"/>
      <c r="T523" s="84"/>
      <c r="U523" s="84"/>
      <c r="V523" s="84"/>
      <c r="W523" s="84"/>
      <c r="X523" s="84"/>
      <c r="Y523" s="84"/>
      <c r="Z523" s="84"/>
    </row>
    <row r="524">
      <c r="A524" s="84"/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</row>
    <row r="525">
      <c r="A525" s="84"/>
      <c r="B525" s="84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</row>
    <row r="526">
      <c r="A526" s="84"/>
      <c r="B526" s="84"/>
      <c r="C526" s="84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</row>
    <row r="527">
      <c r="A527" s="84"/>
      <c r="B527" s="84"/>
      <c r="C527" s="84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</row>
    <row r="528">
      <c r="A528" s="84"/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</row>
    <row r="529">
      <c r="A529" s="84"/>
      <c r="B529" s="84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  <c r="Q529" s="84"/>
      <c r="R529" s="84"/>
      <c r="S529" s="84"/>
      <c r="T529" s="84"/>
      <c r="U529" s="84"/>
      <c r="V529" s="84"/>
      <c r="W529" s="84"/>
      <c r="X529" s="84"/>
      <c r="Y529" s="84"/>
      <c r="Z529" s="84"/>
    </row>
    <row r="530">
      <c r="A530" s="84"/>
      <c r="B530" s="84"/>
      <c r="C530" s="84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</row>
    <row r="531">
      <c r="A531" s="84"/>
      <c r="B531" s="84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  <c r="Q531" s="84"/>
      <c r="R531" s="84"/>
      <c r="S531" s="84"/>
      <c r="T531" s="84"/>
      <c r="U531" s="84"/>
      <c r="V531" s="84"/>
      <c r="W531" s="84"/>
      <c r="X531" s="84"/>
      <c r="Y531" s="84"/>
      <c r="Z531" s="84"/>
    </row>
    <row r="532">
      <c r="A532" s="84"/>
      <c r="B532" s="84"/>
      <c r="C532" s="84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</row>
    <row r="533">
      <c r="A533" s="84"/>
      <c r="B533" s="84"/>
      <c r="C533" s="84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</row>
    <row r="534">
      <c r="A534" s="84"/>
      <c r="B534" s="84"/>
      <c r="C534" s="84"/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</row>
    <row r="535">
      <c r="A535" s="84"/>
      <c r="B535" s="84"/>
      <c r="C535" s="84"/>
      <c r="D535" s="84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  <c r="Q535" s="84"/>
      <c r="R535" s="84"/>
      <c r="S535" s="84"/>
      <c r="T535" s="84"/>
      <c r="U535" s="84"/>
      <c r="V535" s="84"/>
      <c r="W535" s="84"/>
      <c r="X535" s="84"/>
      <c r="Y535" s="84"/>
      <c r="Z535" s="84"/>
    </row>
    <row r="536">
      <c r="A536" s="84"/>
      <c r="B536" s="84"/>
      <c r="C536" s="84"/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</row>
    <row r="537">
      <c r="A537" s="84"/>
      <c r="B537" s="84"/>
      <c r="C537" s="84"/>
      <c r="D537" s="84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  <c r="Q537" s="84"/>
      <c r="R537" s="84"/>
      <c r="S537" s="84"/>
      <c r="T537" s="84"/>
      <c r="U537" s="84"/>
      <c r="V537" s="84"/>
      <c r="W537" s="84"/>
      <c r="X537" s="84"/>
      <c r="Y537" s="84"/>
      <c r="Z537" s="84"/>
    </row>
    <row r="538">
      <c r="A538" s="84"/>
      <c r="B538" s="84"/>
      <c r="C538" s="84"/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  <c r="Q538" s="84"/>
      <c r="R538" s="84"/>
      <c r="S538" s="84"/>
      <c r="T538" s="84"/>
      <c r="U538" s="84"/>
      <c r="V538" s="84"/>
      <c r="W538" s="84"/>
      <c r="X538" s="84"/>
      <c r="Y538" s="84"/>
      <c r="Z538" s="84"/>
    </row>
    <row r="539">
      <c r="A539" s="84"/>
      <c r="B539" s="84"/>
      <c r="C539" s="84"/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  <c r="Q539" s="84"/>
      <c r="R539" s="84"/>
      <c r="S539" s="84"/>
      <c r="T539" s="84"/>
      <c r="U539" s="84"/>
      <c r="V539" s="84"/>
      <c r="W539" s="84"/>
      <c r="X539" s="84"/>
      <c r="Y539" s="84"/>
      <c r="Z539" s="84"/>
    </row>
    <row r="540">
      <c r="A540" s="84"/>
      <c r="B540" s="84"/>
      <c r="C540" s="84"/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</row>
    <row r="541">
      <c r="A541" s="84"/>
      <c r="B541" s="84"/>
      <c r="C541" s="84"/>
      <c r="D541" s="84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  <c r="Q541" s="84"/>
      <c r="R541" s="84"/>
      <c r="S541" s="84"/>
      <c r="T541" s="84"/>
      <c r="U541" s="84"/>
      <c r="V541" s="84"/>
      <c r="W541" s="84"/>
      <c r="X541" s="84"/>
      <c r="Y541" s="84"/>
      <c r="Z541" s="84"/>
    </row>
    <row r="542">
      <c r="A542" s="84"/>
      <c r="B542" s="84"/>
      <c r="C542" s="84"/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</row>
    <row r="543">
      <c r="A543" s="84"/>
      <c r="B543" s="84"/>
      <c r="C543" s="84"/>
      <c r="D543" s="84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  <c r="Q543" s="84"/>
      <c r="R543" s="84"/>
      <c r="S543" s="84"/>
      <c r="T543" s="84"/>
      <c r="U543" s="84"/>
      <c r="V543" s="84"/>
      <c r="W543" s="84"/>
      <c r="X543" s="84"/>
      <c r="Y543" s="84"/>
      <c r="Z543" s="84"/>
    </row>
    <row r="544">
      <c r="A544" s="84"/>
      <c r="B544" s="84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</row>
    <row r="545">
      <c r="A545" s="84"/>
      <c r="B545" s="84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</row>
    <row r="546">
      <c r="A546" s="84"/>
      <c r="B546" s="84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</row>
    <row r="547">
      <c r="A547" s="84"/>
      <c r="B547" s="84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</row>
    <row r="548">
      <c r="A548" s="84"/>
      <c r="B548" s="84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</row>
    <row r="549">
      <c r="A549" s="84"/>
      <c r="B549" s="84"/>
      <c r="C549" s="84"/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  <c r="Q549" s="84"/>
      <c r="R549" s="84"/>
      <c r="S549" s="84"/>
      <c r="T549" s="84"/>
      <c r="U549" s="84"/>
      <c r="V549" s="84"/>
      <c r="W549" s="84"/>
      <c r="X549" s="84"/>
      <c r="Y549" s="84"/>
      <c r="Z549" s="84"/>
    </row>
    <row r="550">
      <c r="A550" s="84"/>
      <c r="B550" s="84"/>
      <c r="C550" s="84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  <c r="Q550" s="84"/>
      <c r="R550" s="84"/>
      <c r="S550" s="84"/>
      <c r="T550" s="84"/>
      <c r="U550" s="84"/>
      <c r="V550" s="84"/>
      <c r="W550" s="84"/>
      <c r="X550" s="84"/>
      <c r="Y550" s="84"/>
      <c r="Z550" s="84"/>
    </row>
    <row r="551">
      <c r="A551" s="84"/>
      <c r="B551" s="84"/>
      <c r="C551" s="84"/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  <c r="Q551" s="84"/>
      <c r="R551" s="84"/>
      <c r="S551" s="84"/>
      <c r="T551" s="84"/>
      <c r="U551" s="84"/>
      <c r="V551" s="84"/>
      <c r="W551" s="84"/>
      <c r="X551" s="84"/>
      <c r="Y551" s="84"/>
      <c r="Z551" s="84"/>
    </row>
    <row r="552">
      <c r="A552" s="84"/>
      <c r="B552" s="84"/>
      <c r="C552" s="84"/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</row>
    <row r="553">
      <c r="A553" s="84"/>
      <c r="B553" s="84"/>
      <c r="C553" s="84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  <c r="Q553" s="84"/>
      <c r="R553" s="84"/>
      <c r="S553" s="84"/>
      <c r="T553" s="84"/>
      <c r="U553" s="84"/>
      <c r="V553" s="84"/>
      <c r="W553" s="84"/>
      <c r="X553" s="84"/>
      <c r="Y553" s="84"/>
      <c r="Z553" s="84"/>
    </row>
    <row r="554">
      <c r="A554" s="84"/>
      <c r="B554" s="84"/>
      <c r="C554" s="84"/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</row>
    <row r="555">
      <c r="A555" s="84"/>
      <c r="B555" s="84"/>
      <c r="C555" s="84"/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  <c r="Q555" s="84"/>
      <c r="R555" s="84"/>
      <c r="S555" s="84"/>
      <c r="T555" s="84"/>
      <c r="U555" s="84"/>
      <c r="V555" s="84"/>
      <c r="W555" s="84"/>
      <c r="X555" s="84"/>
      <c r="Y555" s="84"/>
      <c r="Z555" s="84"/>
    </row>
    <row r="556">
      <c r="A556" s="84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</row>
    <row r="557">
      <c r="A557" s="84"/>
      <c r="B557" s="84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  <c r="Q557" s="84"/>
      <c r="R557" s="84"/>
      <c r="S557" s="84"/>
      <c r="T557" s="84"/>
      <c r="U557" s="84"/>
      <c r="V557" s="84"/>
      <c r="W557" s="84"/>
      <c r="X557" s="84"/>
      <c r="Y557" s="84"/>
      <c r="Z557" s="84"/>
    </row>
    <row r="558">
      <c r="A558" s="84"/>
      <c r="B558" s="84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</row>
    <row r="559">
      <c r="A559" s="84"/>
      <c r="B559" s="84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</row>
    <row r="560">
      <c r="A560" s="84"/>
      <c r="B560" s="84"/>
      <c r="C560" s="84"/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</row>
    <row r="561">
      <c r="A561" s="84"/>
      <c r="B561" s="84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</row>
    <row r="562">
      <c r="A562" s="84"/>
      <c r="B562" s="84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</row>
    <row r="563">
      <c r="A563" s="84"/>
      <c r="B563" s="84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  <c r="Q563" s="84"/>
      <c r="R563" s="84"/>
      <c r="S563" s="84"/>
      <c r="T563" s="84"/>
      <c r="U563" s="84"/>
      <c r="V563" s="84"/>
      <c r="W563" s="84"/>
      <c r="X563" s="84"/>
      <c r="Y563" s="84"/>
      <c r="Z563" s="84"/>
    </row>
    <row r="564">
      <c r="A564" s="84"/>
      <c r="B564" s="84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</row>
    <row r="565">
      <c r="A565" s="84"/>
      <c r="B565" s="84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  <c r="Q565" s="84"/>
      <c r="R565" s="84"/>
      <c r="S565" s="84"/>
      <c r="T565" s="84"/>
      <c r="U565" s="84"/>
      <c r="V565" s="84"/>
      <c r="W565" s="84"/>
      <c r="X565" s="84"/>
      <c r="Y565" s="84"/>
      <c r="Z565" s="84"/>
    </row>
    <row r="566">
      <c r="A566" s="84"/>
      <c r="B566" s="84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</row>
    <row r="567">
      <c r="A567" s="84"/>
      <c r="B567" s="84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</row>
    <row r="568">
      <c r="A568" s="84"/>
      <c r="B568" s="84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</row>
    <row r="569">
      <c r="A569" s="84"/>
      <c r="B569" s="84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</row>
    <row r="570">
      <c r="A570" s="84"/>
      <c r="B570" s="84"/>
      <c r="C570" s="84"/>
      <c r="D570" s="84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  <c r="Q570" s="84"/>
      <c r="R570" s="84"/>
      <c r="S570" s="84"/>
      <c r="T570" s="84"/>
      <c r="U570" s="84"/>
      <c r="V570" s="84"/>
      <c r="W570" s="84"/>
      <c r="X570" s="84"/>
      <c r="Y570" s="84"/>
      <c r="Z570" s="84"/>
    </row>
    <row r="571">
      <c r="A571" s="84"/>
      <c r="B571" s="84"/>
      <c r="C571" s="84"/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  <c r="Q571" s="84"/>
      <c r="R571" s="84"/>
      <c r="S571" s="84"/>
      <c r="T571" s="84"/>
      <c r="U571" s="84"/>
      <c r="V571" s="84"/>
      <c r="W571" s="84"/>
      <c r="X571" s="84"/>
      <c r="Y571" s="84"/>
      <c r="Z571" s="84"/>
    </row>
    <row r="572">
      <c r="A572" s="84"/>
      <c r="B572" s="84"/>
      <c r="C572" s="84"/>
      <c r="D572" s="84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  <c r="Q572" s="84"/>
      <c r="R572" s="84"/>
      <c r="S572" s="84"/>
      <c r="T572" s="84"/>
      <c r="U572" s="84"/>
      <c r="V572" s="84"/>
      <c r="W572" s="84"/>
      <c r="X572" s="84"/>
      <c r="Y572" s="84"/>
      <c r="Z572" s="84"/>
    </row>
    <row r="573">
      <c r="A573" s="84"/>
      <c r="B573" s="84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</row>
    <row r="574">
      <c r="A574" s="84"/>
      <c r="B574" s="84"/>
      <c r="C574" s="84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  <c r="Q574" s="84"/>
      <c r="R574" s="84"/>
      <c r="S574" s="84"/>
      <c r="T574" s="84"/>
      <c r="U574" s="84"/>
      <c r="V574" s="84"/>
      <c r="W574" s="84"/>
      <c r="X574" s="84"/>
      <c r="Y574" s="84"/>
      <c r="Z574" s="84"/>
    </row>
    <row r="575">
      <c r="A575" s="84"/>
      <c r="B575" s="84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</row>
    <row r="576">
      <c r="A576" s="84"/>
      <c r="B576" s="84"/>
      <c r="C576" s="84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</row>
    <row r="577">
      <c r="A577" s="84"/>
      <c r="B577" s="84"/>
      <c r="C577" s="84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  <c r="Q577" s="84"/>
      <c r="R577" s="84"/>
      <c r="S577" s="84"/>
      <c r="T577" s="84"/>
      <c r="U577" s="84"/>
      <c r="V577" s="84"/>
      <c r="W577" s="84"/>
      <c r="X577" s="84"/>
      <c r="Y577" s="84"/>
      <c r="Z577" s="84"/>
    </row>
    <row r="578">
      <c r="A578" s="84"/>
      <c r="B578" s="84"/>
      <c r="C578" s="84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</row>
    <row r="579">
      <c r="A579" s="84"/>
      <c r="B579" s="84"/>
      <c r="C579" s="84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  <c r="Q579" s="84"/>
      <c r="R579" s="84"/>
      <c r="S579" s="84"/>
      <c r="T579" s="84"/>
      <c r="U579" s="84"/>
      <c r="V579" s="84"/>
      <c r="W579" s="84"/>
      <c r="X579" s="84"/>
      <c r="Y579" s="84"/>
      <c r="Z579" s="84"/>
    </row>
    <row r="580">
      <c r="A580" s="84"/>
      <c r="B580" s="84"/>
      <c r="C580" s="84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</row>
    <row r="581">
      <c r="A581" s="84"/>
      <c r="B581" s="84"/>
      <c r="C581" s="84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  <c r="Q581" s="84"/>
      <c r="R581" s="84"/>
      <c r="S581" s="84"/>
      <c r="T581" s="84"/>
      <c r="U581" s="84"/>
      <c r="V581" s="84"/>
      <c r="W581" s="84"/>
      <c r="X581" s="84"/>
      <c r="Y581" s="84"/>
      <c r="Z581" s="84"/>
    </row>
    <row r="582">
      <c r="A582" s="84"/>
      <c r="B582" s="84"/>
      <c r="C582" s="84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</row>
    <row r="583">
      <c r="A583" s="84"/>
      <c r="B583" s="84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  <c r="Q583" s="84"/>
      <c r="R583" s="84"/>
      <c r="S583" s="84"/>
      <c r="T583" s="84"/>
      <c r="U583" s="84"/>
      <c r="V583" s="84"/>
      <c r="W583" s="84"/>
      <c r="X583" s="84"/>
      <c r="Y583" s="84"/>
      <c r="Z583" s="84"/>
    </row>
    <row r="584">
      <c r="A584" s="84"/>
      <c r="B584" s="84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</row>
    <row r="585">
      <c r="A585" s="84"/>
      <c r="B585" s="84"/>
      <c r="C585" s="84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  <c r="Q585" s="84"/>
      <c r="R585" s="84"/>
      <c r="S585" s="84"/>
      <c r="T585" s="84"/>
      <c r="U585" s="84"/>
      <c r="V585" s="84"/>
      <c r="W585" s="84"/>
      <c r="X585" s="84"/>
      <c r="Y585" s="84"/>
      <c r="Z585" s="84"/>
    </row>
    <row r="586">
      <c r="A586" s="84"/>
      <c r="B586" s="84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</row>
    <row r="587">
      <c r="A587" s="84"/>
      <c r="B587" s="84"/>
      <c r="C587" s="84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  <c r="Q587" s="84"/>
      <c r="R587" s="84"/>
      <c r="S587" s="84"/>
      <c r="T587" s="84"/>
      <c r="U587" s="84"/>
      <c r="V587" s="84"/>
      <c r="W587" s="84"/>
      <c r="X587" s="84"/>
      <c r="Y587" s="84"/>
      <c r="Z587" s="84"/>
    </row>
    <row r="588">
      <c r="A588" s="84"/>
      <c r="B588" s="84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</row>
    <row r="589">
      <c r="A589" s="84"/>
      <c r="B589" s="84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</row>
    <row r="590">
      <c r="A590" s="84"/>
      <c r="B590" s="84"/>
      <c r="C590" s="84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</row>
    <row r="591">
      <c r="A591" s="84"/>
      <c r="B591" s="84"/>
      <c r="C591" s="84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  <c r="Q591" s="84"/>
      <c r="R591" s="84"/>
      <c r="S591" s="84"/>
      <c r="T591" s="84"/>
      <c r="U591" s="84"/>
      <c r="V591" s="84"/>
      <c r="W591" s="84"/>
      <c r="X591" s="84"/>
      <c r="Y591" s="84"/>
      <c r="Z591" s="84"/>
    </row>
    <row r="592">
      <c r="A592" s="84"/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</row>
    <row r="593">
      <c r="A593" s="84"/>
      <c r="B593" s="84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</row>
    <row r="594">
      <c r="A594" s="84"/>
      <c r="B594" s="84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  <c r="Q594" s="84"/>
      <c r="R594" s="84"/>
      <c r="S594" s="84"/>
      <c r="T594" s="84"/>
      <c r="U594" s="84"/>
      <c r="V594" s="84"/>
      <c r="W594" s="84"/>
      <c r="X594" s="84"/>
      <c r="Y594" s="84"/>
      <c r="Z594" s="84"/>
    </row>
    <row r="595">
      <c r="A595" s="84"/>
      <c r="B595" s="84"/>
      <c r="C595" s="84"/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  <c r="Q595" s="84"/>
      <c r="R595" s="84"/>
      <c r="S595" s="84"/>
      <c r="T595" s="84"/>
      <c r="U595" s="84"/>
      <c r="V595" s="84"/>
      <c r="W595" s="84"/>
      <c r="X595" s="84"/>
      <c r="Y595" s="84"/>
      <c r="Z595" s="84"/>
    </row>
    <row r="596">
      <c r="A596" s="84"/>
      <c r="B596" s="84"/>
      <c r="C596" s="84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  <c r="Q596" s="84"/>
      <c r="R596" s="84"/>
      <c r="S596" s="84"/>
      <c r="T596" s="84"/>
      <c r="U596" s="84"/>
      <c r="V596" s="84"/>
      <c r="W596" s="84"/>
      <c r="X596" s="84"/>
      <c r="Y596" s="84"/>
      <c r="Z596" s="84"/>
    </row>
    <row r="597">
      <c r="A597" s="84"/>
      <c r="B597" s="84"/>
      <c r="C597" s="84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</row>
    <row r="598">
      <c r="A598" s="84"/>
      <c r="B598" s="84"/>
      <c r="C598" s="84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  <c r="Q598" s="84"/>
      <c r="R598" s="84"/>
      <c r="S598" s="84"/>
      <c r="T598" s="84"/>
      <c r="U598" s="84"/>
      <c r="V598" s="84"/>
      <c r="W598" s="84"/>
      <c r="X598" s="84"/>
      <c r="Y598" s="84"/>
      <c r="Z598" s="84"/>
    </row>
    <row r="599">
      <c r="A599" s="84"/>
      <c r="B599" s="84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  <c r="Q599" s="84"/>
      <c r="R599" s="84"/>
      <c r="S599" s="84"/>
      <c r="T599" s="84"/>
      <c r="U599" s="84"/>
      <c r="V599" s="84"/>
      <c r="W599" s="84"/>
      <c r="X599" s="84"/>
      <c r="Y599" s="84"/>
      <c r="Z599" s="84"/>
    </row>
    <row r="600">
      <c r="A600" s="84"/>
      <c r="B600" s="84"/>
      <c r="C600" s="84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</row>
    <row r="601">
      <c r="A601" s="84"/>
      <c r="B601" s="84"/>
      <c r="C601" s="84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  <c r="Q601" s="84"/>
      <c r="R601" s="84"/>
      <c r="S601" s="84"/>
      <c r="T601" s="84"/>
      <c r="U601" s="84"/>
      <c r="V601" s="84"/>
      <c r="W601" s="84"/>
      <c r="X601" s="84"/>
      <c r="Y601" s="84"/>
      <c r="Z601" s="84"/>
    </row>
    <row r="602">
      <c r="A602" s="84"/>
      <c r="B602" s="84"/>
      <c r="C602" s="84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  <c r="Q602" s="84"/>
      <c r="R602" s="84"/>
      <c r="S602" s="84"/>
      <c r="T602" s="84"/>
      <c r="U602" s="84"/>
      <c r="V602" s="84"/>
      <c r="W602" s="84"/>
      <c r="X602" s="84"/>
      <c r="Y602" s="84"/>
      <c r="Z602" s="84"/>
    </row>
    <row r="603">
      <c r="A603" s="84"/>
      <c r="B603" s="84"/>
      <c r="C603" s="84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</row>
    <row r="604">
      <c r="A604" s="84"/>
      <c r="B604" s="84"/>
      <c r="C604" s="84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</row>
    <row r="605">
      <c r="A605" s="84"/>
      <c r="B605" s="84"/>
      <c r="C605" s="84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  <c r="Q605" s="84"/>
      <c r="R605" s="84"/>
      <c r="S605" s="84"/>
      <c r="T605" s="84"/>
      <c r="U605" s="84"/>
      <c r="V605" s="84"/>
      <c r="W605" s="84"/>
      <c r="X605" s="84"/>
      <c r="Y605" s="84"/>
      <c r="Z605" s="84"/>
    </row>
    <row r="606">
      <c r="A606" s="84"/>
      <c r="B606" s="84"/>
      <c r="C606" s="84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  <c r="Q606" s="84"/>
      <c r="R606" s="84"/>
      <c r="S606" s="84"/>
      <c r="T606" s="84"/>
      <c r="U606" s="84"/>
      <c r="V606" s="84"/>
      <c r="W606" s="84"/>
      <c r="X606" s="84"/>
      <c r="Y606" s="84"/>
      <c r="Z606" s="84"/>
    </row>
    <row r="607">
      <c r="A607" s="84"/>
      <c r="B607" s="84"/>
      <c r="C607" s="84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  <c r="Q607" s="84"/>
      <c r="R607" s="84"/>
      <c r="S607" s="84"/>
      <c r="T607" s="84"/>
      <c r="U607" s="84"/>
      <c r="V607" s="84"/>
      <c r="W607" s="84"/>
      <c r="X607" s="84"/>
      <c r="Y607" s="84"/>
      <c r="Z607" s="84"/>
    </row>
    <row r="608">
      <c r="A608" s="84"/>
      <c r="B608" s="84"/>
      <c r="C608" s="84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</row>
    <row r="609">
      <c r="A609" s="84"/>
      <c r="B609" s="84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</row>
    <row r="610">
      <c r="A610" s="84"/>
      <c r="B610" s="84"/>
      <c r="C610" s="84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  <c r="Q610" s="84"/>
      <c r="R610" s="84"/>
      <c r="S610" s="84"/>
      <c r="T610" s="84"/>
      <c r="U610" s="84"/>
      <c r="V610" s="84"/>
      <c r="W610" s="84"/>
      <c r="X610" s="84"/>
      <c r="Y610" s="84"/>
      <c r="Z610" s="84"/>
    </row>
    <row r="611">
      <c r="A611" s="84"/>
      <c r="B611" s="84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  <c r="Q611" s="84"/>
      <c r="R611" s="84"/>
      <c r="S611" s="84"/>
      <c r="T611" s="84"/>
      <c r="U611" s="84"/>
      <c r="V611" s="84"/>
      <c r="W611" s="84"/>
      <c r="X611" s="84"/>
      <c r="Y611" s="84"/>
      <c r="Z611" s="84"/>
    </row>
    <row r="612">
      <c r="A612" s="84"/>
      <c r="B612" s="84"/>
      <c r="C612" s="84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</row>
    <row r="613">
      <c r="A613" s="84"/>
      <c r="B613" s="84"/>
      <c r="C613" s="84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  <c r="Q613" s="84"/>
      <c r="R613" s="84"/>
      <c r="S613" s="84"/>
      <c r="T613" s="84"/>
      <c r="U613" s="84"/>
      <c r="V613" s="84"/>
      <c r="W613" s="84"/>
      <c r="X613" s="84"/>
      <c r="Y613" s="84"/>
      <c r="Z613" s="84"/>
    </row>
    <row r="614">
      <c r="A614" s="84"/>
      <c r="B614" s="84"/>
      <c r="C614" s="84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  <c r="Q614" s="84"/>
      <c r="R614" s="84"/>
      <c r="S614" s="84"/>
      <c r="T614" s="84"/>
      <c r="U614" s="84"/>
      <c r="V614" s="84"/>
      <c r="W614" s="84"/>
      <c r="X614" s="84"/>
      <c r="Y614" s="84"/>
      <c r="Z614" s="84"/>
    </row>
    <row r="615">
      <c r="A615" s="84"/>
      <c r="B615" s="84"/>
      <c r="C615" s="84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  <c r="Q615" s="84"/>
      <c r="R615" s="84"/>
      <c r="S615" s="84"/>
      <c r="T615" s="84"/>
      <c r="U615" s="84"/>
      <c r="V615" s="84"/>
      <c r="W615" s="84"/>
      <c r="X615" s="84"/>
      <c r="Y615" s="84"/>
      <c r="Z615" s="84"/>
    </row>
    <row r="616">
      <c r="A616" s="84"/>
      <c r="B616" s="84"/>
      <c r="C616" s="84"/>
      <c r="D616" s="84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  <c r="Q616" s="84"/>
      <c r="R616" s="84"/>
      <c r="S616" s="84"/>
      <c r="T616" s="84"/>
      <c r="U616" s="84"/>
      <c r="V616" s="84"/>
      <c r="W616" s="84"/>
      <c r="X616" s="84"/>
      <c r="Y616" s="84"/>
      <c r="Z616" s="84"/>
    </row>
    <row r="617">
      <c r="A617" s="84"/>
      <c r="B617" s="84"/>
      <c r="C617" s="84"/>
      <c r="D617" s="84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  <c r="Q617" s="84"/>
      <c r="R617" s="84"/>
      <c r="S617" s="84"/>
      <c r="T617" s="84"/>
      <c r="U617" s="84"/>
      <c r="V617" s="84"/>
      <c r="W617" s="84"/>
      <c r="X617" s="84"/>
      <c r="Y617" s="84"/>
      <c r="Z617" s="84"/>
    </row>
    <row r="618">
      <c r="A618" s="84"/>
      <c r="B618" s="84"/>
      <c r="C618" s="84"/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  <c r="Q618" s="84"/>
      <c r="R618" s="84"/>
      <c r="S618" s="84"/>
      <c r="T618" s="84"/>
      <c r="U618" s="84"/>
      <c r="V618" s="84"/>
      <c r="W618" s="84"/>
      <c r="X618" s="84"/>
      <c r="Y618" s="84"/>
      <c r="Z618" s="84"/>
    </row>
    <row r="619">
      <c r="A619" s="84"/>
      <c r="B619" s="84"/>
      <c r="C619" s="84"/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  <c r="Q619" s="84"/>
      <c r="R619" s="84"/>
      <c r="S619" s="84"/>
      <c r="T619" s="84"/>
      <c r="U619" s="84"/>
      <c r="V619" s="84"/>
      <c r="W619" s="84"/>
      <c r="X619" s="84"/>
      <c r="Y619" s="84"/>
      <c r="Z619" s="84"/>
    </row>
    <row r="620">
      <c r="A620" s="84"/>
      <c r="B620" s="84"/>
      <c r="C620" s="84"/>
      <c r="D620" s="84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</row>
    <row r="621">
      <c r="A621" s="84"/>
      <c r="B621" s="84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  <c r="Q621" s="84"/>
      <c r="R621" s="84"/>
      <c r="S621" s="84"/>
      <c r="T621" s="84"/>
      <c r="U621" s="84"/>
      <c r="V621" s="84"/>
      <c r="W621" s="84"/>
      <c r="X621" s="84"/>
      <c r="Y621" s="84"/>
      <c r="Z621" s="84"/>
    </row>
    <row r="622">
      <c r="A622" s="84"/>
      <c r="B622" s="84"/>
      <c r="C622" s="84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</row>
    <row r="623">
      <c r="A623" s="84"/>
      <c r="B623" s="84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  <c r="Q623" s="84"/>
      <c r="R623" s="84"/>
      <c r="S623" s="84"/>
      <c r="T623" s="84"/>
      <c r="U623" s="84"/>
      <c r="V623" s="84"/>
      <c r="W623" s="84"/>
      <c r="X623" s="84"/>
      <c r="Y623" s="84"/>
      <c r="Z623" s="84"/>
    </row>
    <row r="624">
      <c r="A624" s="84"/>
      <c r="B624" s="84"/>
      <c r="C624" s="84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</row>
    <row r="625">
      <c r="A625" s="84"/>
      <c r="B625" s="84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  <c r="Q625" s="84"/>
      <c r="R625" s="84"/>
      <c r="S625" s="84"/>
      <c r="T625" s="84"/>
      <c r="U625" s="84"/>
      <c r="V625" s="84"/>
      <c r="W625" s="84"/>
      <c r="X625" s="84"/>
      <c r="Y625" s="84"/>
      <c r="Z625" s="84"/>
    </row>
    <row r="626">
      <c r="A626" s="84"/>
      <c r="B626" s="84"/>
      <c r="C626" s="84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</row>
    <row r="627">
      <c r="A627" s="84"/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</row>
    <row r="628">
      <c r="A628" s="84"/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</row>
    <row r="629">
      <c r="A629" s="84"/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</row>
    <row r="630">
      <c r="A630" s="84"/>
      <c r="B630" s="84"/>
      <c r="C630" s="84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</row>
    <row r="631">
      <c r="A631" s="84"/>
      <c r="B631" s="84"/>
      <c r="C631" s="84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</row>
    <row r="632">
      <c r="A632" s="84"/>
      <c r="B632" s="84"/>
      <c r="C632" s="84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</row>
    <row r="633">
      <c r="A633" s="84"/>
      <c r="B633" s="84"/>
      <c r="C633" s="84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  <c r="Q633" s="84"/>
      <c r="R633" s="84"/>
      <c r="S633" s="84"/>
      <c r="T633" s="84"/>
      <c r="U633" s="84"/>
      <c r="V633" s="84"/>
      <c r="W633" s="84"/>
      <c r="X633" s="84"/>
      <c r="Y633" s="84"/>
      <c r="Z633" s="84"/>
    </row>
    <row r="634">
      <c r="A634" s="84"/>
      <c r="B634" s="84"/>
      <c r="C634" s="84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  <c r="Q634" s="84"/>
      <c r="R634" s="84"/>
      <c r="S634" s="84"/>
      <c r="T634" s="84"/>
      <c r="U634" s="84"/>
      <c r="V634" s="84"/>
      <c r="W634" s="84"/>
      <c r="X634" s="84"/>
      <c r="Y634" s="84"/>
      <c r="Z634" s="84"/>
    </row>
    <row r="635">
      <c r="A635" s="84"/>
      <c r="B635" s="84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  <c r="Q635" s="84"/>
      <c r="R635" s="84"/>
      <c r="S635" s="84"/>
      <c r="T635" s="84"/>
      <c r="U635" s="84"/>
      <c r="V635" s="84"/>
      <c r="W635" s="84"/>
      <c r="X635" s="84"/>
      <c r="Y635" s="84"/>
      <c r="Z635" s="84"/>
    </row>
    <row r="636">
      <c r="A636" s="84"/>
      <c r="B636" s="84"/>
      <c r="C636" s="84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  <c r="Q636" s="84"/>
      <c r="R636" s="84"/>
      <c r="S636" s="84"/>
      <c r="T636" s="84"/>
      <c r="U636" s="84"/>
      <c r="V636" s="84"/>
      <c r="W636" s="84"/>
      <c r="X636" s="84"/>
      <c r="Y636" s="84"/>
      <c r="Z636" s="84"/>
    </row>
    <row r="637">
      <c r="A637" s="84"/>
      <c r="B637" s="84"/>
      <c r="C637" s="84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  <c r="Q637" s="84"/>
      <c r="R637" s="84"/>
      <c r="S637" s="84"/>
      <c r="T637" s="84"/>
      <c r="U637" s="84"/>
      <c r="V637" s="84"/>
      <c r="W637" s="84"/>
      <c r="X637" s="84"/>
      <c r="Y637" s="84"/>
      <c r="Z637" s="84"/>
    </row>
    <row r="638">
      <c r="A638" s="84"/>
      <c r="B638" s="84"/>
      <c r="C638" s="84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</row>
    <row r="639">
      <c r="A639" s="84"/>
      <c r="B639" s="84"/>
      <c r="C639" s="84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  <c r="Q639" s="84"/>
      <c r="R639" s="84"/>
      <c r="S639" s="84"/>
      <c r="T639" s="84"/>
      <c r="U639" s="84"/>
      <c r="V639" s="84"/>
      <c r="W639" s="84"/>
      <c r="X639" s="84"/>
      <c r="Y639" s="84"/>
      <c r="Z639" s="84"/>
    </row>
    <row r="640">
      <c r="A640" s="84"/>
      <c r="B640" s="84"/>
      <c r="C640" s="84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</row>
    <row r="641">
      <c r="A641" s="84"/>
      <c r="B641" s="84"/>
      <c r="C641" s="84"/>
      <c r="D641" s="84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</row>
    <row r="642">
      <c r="A642" s="84"/>
      <c r="B642" s="84"/>
      <c r="C642" s="84"/>
      <c r="D642" s="84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</row>
    <row r="643">
      <c r="A643" s="84"/>
      <c r="B643" s="84"/>
      <c r="C643" s="84"/>
      <c r="D643" s="8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  <c r="Q643" s="84"/>
      <c r="R643" s="84"/>
      <c r="S643" s="84"/>
      <c r="T643" s="84"/>
      <c r="U643" s="84"/>
      <c r="V643" s="84"/>
      <c r="W643" s="84"/>
      <c r="X643" s="84"/>
      <c r="Y643" s="84"/>
      <c r="Z643" s="84"/>
    </row>
    <row r="644">
      <c r="A644" s="84"/>
      <c r="B644" s="84"/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</row>
    <row r="645">
      <c r="A645" s="84"/>
      <c r="B645" s="84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</row>
    <row r="646">
      <c r="A646" s="84"/>
      <c r="B646" s="84"/>
      <c r="C646" s="84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</row>
    <row r="647">
      <c r="A647" s="84"/>
      <c r="B647" s="84"/>
      <c r="C647" s="84"/>
      <c r="D647" s="84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  <c r="Q647" s="84"/>
      <c r="R647" s="84"/>
      <c r="S647" s="84"/>
      <c r="T647" s="84"/>
      <c r="U647" s="84"/>
      <c r="V647" s="84"/>
      <c r="W647" s="84"/>
      <c r="X647" s="84"/>
      <c r="Y647" s="84"/>
      <c r="Z647" s="84"/>
    </row>
    <row r="648">
      <c r="A648" s="84"/>
      <c r="B648" s="84"/>
      <c r="C648" s="84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  <c r="Q648" s="84"/>
      <c r="R648" s="84"/>
      <c r="S648" s="84"/>
      <c r="T648" s="84"/>
      <c r="U648" s="84"/>
      <c r="V648" s="84"/>
      <c r="W648" s="84"/>
      <c r="X648" s="84"/>
      <c r="Y648" s="84"/>
      <c r="Z648" s="84"/>
    </row>
    <row r="649">
      <c r="A649" s="84"/>
      <c r="B649" s="84"/>
      <c r="C649" s="84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  <c r="Q649" s="84"/>
      <c r="R649" s="84"/>
      <c r="S649" s="84"/>
      <c r="T649" s="84"/>
      <c r="U649" s="84"/>
      <c r="V649" s="84"/>
      <c r="W649" s="84"/>
      <c r="X649" s="84"/>
      <c r="Y649" s="84"/>
      <c r="Z649" s="84"/>
    </row>
    <row r="650">
      <c r="A650" s="84"/>
      <c r="B650" s="84"/>
      <c r="C650" s="84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</row>
    <row r="651">
      <c r="A651" s="84"/>
      <c r="B651" s="84"/>
      <c r="C651" s="84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  <c r="Q651" s="84"/>
      <c r="R651" s="84"/>
      <c r="S651" s="84"/>
      <c r="T651" s="84"/>
      <c r="U651" s="84"/>
      <c r="V651" s="84"/>
      <c r="W651" s="84"/>
      <c r="X651" s="84"/>
      <c r="Y651" s="84"/>
      <c r="Z651" s="84"/>
    </row>
    <row r="652">
      <c r="A652" s="84"/>
      <c r="B652" s="84"/>
      <c r="C652" s="84"/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</row>
    <row r="653">
      <c r="A653" s="84"/>
      <c r="B653" s="84"/>
      <c r="C653" s="84"/>
      <c r="D653" s="84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  <c r="Q653" s="84"/>
      <c r="R653" s="84"/>
      <c r="S653" s="84"/>
      <c r="T653" s="84"/>
      <c r="U653" s="84"/>
      <c r="V653" s="84"/>
      <c r="W653" s="84"/>
      <c r="X653" s="84"/>
      <c r="Y653" s="84"/>
      <c r="Z653" s="84"/>
    </row>
    <row r="654">
      <c r="A654" s="84"/>
      <c r="B654" s="84"/>
      <c r="C654" s="84"/>
      <c r="D654" s="84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  <c r="Q654" s="84"/>
      <c r="R654" s="84"/>
      <c r="S654" s="84"/>
      <c r="T654" s="84"/>
      <c r="U654" s="84"/>
      <c r="V654" s="84"/>
      <c r="W654" s="84"/>
      <c r="X654" s="84"/>
      <c r="Y654" s="84"/>
      <c r="Z654" s="84"/>
    </row>
    <row r="655">
      <c r="A655" s="84"/>
      <c r="B655" s="84"/>
      <c r="C655" s="84"/>
      <c r="D655" s="84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  <c r="Q655" s="84"/>
      <c r="R655" s="84"/>
      <c r="S655" s="84"/>
      <c r="T655" s="84"/>
      <c r="U655" s="84"/>
      <c r="V655" s="84"/>
      <c r="W655" s="84"/>
      <c r="X655" s="84"/>
      <c r="Y655" s="84"/>
      <c r="Z655" s="84"/>
    </row>
    <row r="656">
      <c r="A656" s="84"/>
      <c r="B656" s="84"/>
      <c r="C656" s="84"/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  <c r="Q656" s="84"/>
      <c r="R656" s="84"/>
      <c r="S656" s="84"/>
      <c r="T656" s="84"/>
      <c r="U656" s="84"/>
      <c r="V656" s="84"/>
      <c r="W656" s="84"/>
      <c r="X656" s="84"/>
      <c r="Y656" s="84"/>
      <c r="Z656" s="84"/>
    </row>
    <row r="657">
      <c r="A657" s="84"/>
      <c r="B657" s="84"/>
      <c r="C657" s="84"/>
      <c r="D657" s="84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  <c r="Q657" s="84"/>
      <c r="R657" s="84"/>
      <c r="S657" s="84"/>
      <c r="T657" s="84"/>
      <c r="U657" s="84"/>
      <c r="V657" s="84"/>
      <c r="W657" s="84"/>
      <c r="X657" s="84"/>
      <c r="Y657" s="84"/>
      <c r="Z657" s="84"/>
    </row>
    <row r="658">
      <c r="A658" s="84"/>
      <c r="B658" s="84"/>
      <c r="C658" s="84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  <c r="Q658" s="84"/>
      <c r="R658" s="84"/>
      <c r="S658" s="84"/>
      <c r="T658" s="84"/>
      <c r="U658" s="84"/>
      <c r="V658" s="84"/>
      <c r="W658" s="84"/>
      <c r="X658" s="84"/>
      <c r="Y658" s="84"/>
      <c r="Z658" s="84"/>
    </row>
    <row r="659">
      <c r="A659" s="84"/>
      <c r="B659" s="84"/>
      <c r="C659" s="84"/>
      <c r="D659" s="84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  <c r="Q659" s="84"/>
      <c r="R659" s="84"/>
      <c r="S659" s="84"/>
      <c r="T659" s="84"/>
      <c r="U659" s="84"/>
      <c r="V659" s="84"/>
      <c r="W659" s="84"/>
      <c r="X659" s="84"/>
      <c r="Y659" s="84"/>
      <c r="Z659" s="84"/>
    </row>
    <row r="660">
      <c r="A660" s="84"/>
      <c r="B660" s="84"/>
      <c r="C660" s="84"/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</row>
    <row r="661">
      <c r="A661" s="84"/>
      <c r="B661" s="84"/>
      <c r="C661" s="84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  <c r="Q661" s="84"/>
      <c r="R661" s="84"/>
      <c r="S661" s="84"/>
      <c r="T661" s="84"/>
      <c r="U661" s="84"/>
      <c r="V661" s="84"/>
      <c r="W661" s="84"/>
      <c r="X661" s="84"/>
      <c r="Y661" s="84"/>
      <c r="Z661" s="84"/>
    </row>
    <row r="662">
      <c r="A662" s="84"/>
      <c r="B662" s="84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  <c r="Q662" s="84"/>
      <c r="R662" s="84"/>
      <c r="S662" s="84"/>
      <c r="T662" s="84"/>
      <c r="U662" s="84"/>
      <c r="V662" s="84"/>
      <c r="W662" s="84"/>
      <c r="X662" s="84"/>
      <c r="Y662" s="84"/>
      <c r="Z662" s="84"/>
    </row>
    <row r="663">
      <c r="A663" s="84"/>
      <c r="B663" s="84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  <c r="Q663" s="84"/>
      <c r="R663" s="84"/>
      <c r="S663" s="84"/>
      <c r="T663" s="84"/>
      <c r="U663" s="84"/>
      <c r="V663" s="84"/>
      <c r="W663" s="84"/>
      <c r="X663" s="84"/>
      <c r="Y663" s="84"/>
      <c r="Z663" s="84"/>
    </row>
    <row r="664">
      <c r="A664" s="84"/>
      <c r="B664" s="84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  <c r="Q664" s="84"/>
      <c r="R664" s="84"/>
      <c r="S664" s="84"/>
      <c r="T664" s="84"/>
      <c r="U664" s="84"/>
      <c r="V664" s="84"/>
      <c r="W664" s="84"/>
      <c r="X664" s="84"/>
      <c r="Y664" s="84"/>
      <c r="Z664" s="84"/>
    </row>
    <row r="665">
      <c r="A665" s="84"/>
      <c r="B665" s="84"/>
      <c r="C665" s="84"/>
      <c r="D665" s="84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  <c r="Q665" s="84"/>
      <c r="R665" s="84"/>
      <c r="S665" s="84"/>
      <c r="T665" s="84"/>
      <c r="U665" s="84"/>
      <c r="V665" s="84"/>
      <c r="W665" s="84"/>
      <c r="X665" s="84"/>
      <c r="Y665" s="84"/>
      <c r="Z665" s="84"/>
    </row>
    <row r="666">
      <c r="A666" s="84"/>
      <c r="B666" s="84"/>
      <c r="C666" s="84"/>
      <c r="D666" s="84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</row>
    <row r="667">
      <c r="A667" s="84"/>
      <c r="B667" s="84"/>
      <c r="C667" s="84"/>
      <c r="D667" s="84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</row>
    <row r="668">
      <c r="A668" s="84"/>
      <c r="B668" s="84"/>
      <c r="C668" s="84"/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</row>
    <row r="669">
      <c r="A669" s="84"/>
      <c r="B669" s="84"/>
      <c r="C669" s="84"/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</row>
    <row r="670">
      <c r="A670" s="84"/>
      <c r="B670" s="84"/>
      <c r="C670" s="84"/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</row>
    <row r="671">
      <c r="A671" s="84"/>
      <c r="B671" s="84"/>
      <c r="C671" s="84"/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  <c r="Q671" s="84"/>
      <c r="R671" s="84"/>
      <c r="S671" s="84"/>
      <c r="T671" s="84"/>
      <c r="U671" s="84"/>
      <c r="V671" s="84"/>
      <c r="W671" s="84"/>
      <c r="X671" s="84"/>
      <c r="Y671" s="84"/>
      <c r="Z671" s="84"/>
    </row>
    <row r="672">
      <c r="A672" s="84"/>
      <c r="B672" s="84"/>
      <c r="C672" s="84"/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  <c r="Q672" s="84"/>
      <c r="R672" s="84"/>
      <c r="S672" s="84"/>
      <c r="T672" s="84"/>
      <c r="U672" s="84"/>
      <c r="V672" s="84"/>
      <c r="W672" s="84"/>
      <c r="X672" s="84"/>
      <c r="Y672" s="84"/>
      <c r="Z672" s="84"/>
    </row>
    <row r="673">
      <c r="A673" s="84"/>
      <c r="B673" s="84"/>
      <c r="C673" s="84"/>
      <c r="D673" s="84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  <c r="Q673" s="84"/>
      <c r="R673" s="84"/>
      <c r="S673" s="84"/>
      <c r="T673" s="84"/>
      <c r="U673" s="84"/>
      <c r="V673" s="84"/>
      <c r="W673" s="84"/>
      <c r="X673" s="84"/>
      <c r="Y673" s="84"/>
      <c r="Z673" s="84"/>
    </row>
    <row r="674">
      <c r="A674" s="84"/>
      <c r="B674" s="84"/>
      <c r="C674" s="84"/>
      <c r="D674" s="84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</row>
    <row r="675">
      <c r="A675" s="84"/>
      <c r="B675" s="84"/>
      <c r="C675" s="84"/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  <c r="Q675" s="84"/>
      <c r="R675" s="84"/>
      <c r="S675" s="84"/>
      <c r="T675" s="84"/>
      <c r="U675" s="84"/>
      <c r="V675" s="84"/>
      <c r="W675" s="84"/>
      <c r="X675" s="84"/>
      <c r="Y675" s="84"/>
      <c r="Z675" s="84"/>
    </row>
    <row r="676">
      <c r="A676" s="84"/>
      <c r="B676" s="84"/>
      <c r="C676" s="84"/>
      <c r="D676" s="84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  <c r="Q676" s="84"/>
      <c r="R676" s="84"/>
      <c r="S676" s="84"/>
      <c r="T676" s="84"/>
      <c r="U676" s="84"/>
      <c r="V676" s="84"/>
      <c r="W676" s="84"/>
      <c r="X676" s="84"/>
      <c r="Y676" s="84"/>
      <c r="Z676" s="84"/>
    </row>
    <row r="677">
      <c r="A677" s="84"/>
      <c r="B677" s="84"/>
      <c r="C677" s="84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  <c r="Q677" s="84"/>
      <c r="R677" s="84"/>
      <c r="S677" s="84"/>
      <c r="T677" s="84"/>
      <c r="U677" s="84"/>
      <c r="V677" s="84"/>
      <c r="W677" s="84"/>
      <c r="X677" s="84"/>
      <c r="Y677" s="84"/>
      <c r="Z677" s="84"/>
    </row>
    <row r="678">
      <c r="A678" s="84"/>
      <c r="B678" s="84"/>
      <c r="C678" s="84"/>
      <c r="D678" s="84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  <c r="Q678" s="84"/>
      <c r="R678" s="84"/>
      <c r="S678" s="84"/>
      <c r="T678" s="84"/>
      <c r="U678" s="84"/>
      <c r="V678" s="84"/>
      <c r="W678" s="84"/>
      <c r="X678" s="84"/>
      <c r="Y678" s="84"/>
      <c r="Z678" s="84"/>
    </row>
    <row r="679">
      <c r="A679" s="84"/>
      <c r="B679" s="84"/>
      <c r="C679" s="84"/>
      <c r="D679" s="84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  <c r="Q679" s="84"/>
      <c r="R679" s="84"/>
      <c r="S679" s="84"/>
      <c r="T679" s="84"/>
      <c r="U679" s="84"/>
      <c r="V679" s="84"/>
      <c r="W679" s="84"/>
      <c r="X679" s="84"/>
      <c r="Y679" s="84"/>
      <c r="Z679" s="84"/>
    </row>
    <row r="680">
      <c r="A680" s="84"/>
      <c r="B680" s="84"/>
      <c r="C680" s="84"/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</row>
    <row r="681">
      <c r="A681" s="84"/>
      <c r="B681" s="84"/>
      <c r="C681" s="84"/>
      <c r="D681" s="84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</row>
    <row r="682">
      <c r="A682" s="84"/>
      <c r="B682" s="84"/>
      <c r="C682" s="84"/>
      <c r="D682" s="84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</row>
    <row r="683">
      <c r="A683" s="84"/>
      <c r="B683" s="84"/>
      <c r="C683" s="84"/>
      <c r="D683" s="84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  <c r="Q683" s="84"/>
      <c r="R683" s="84"/>
      <c r="S683" s="84"/>
      <c r="T683" s="84"/>
      <c r="U683" s="84"/>
      <c r="V683" s="84"/>
      <c r="W683" s="84"/>
      <c r="X683" s="84"/>
      <c r="Y683" s="84"/>
      <c r="Z683" s="84"/>
    </row>
    <row r="684">
      <c r="A684" s="84"/>
      <c r="B684" s="84"/>
      <c r="C684" s="84"/>
      <c r="D684" s="84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  <c r="Q684" s="84"/>
      <c r="R684" s="84"/>
      <c r="S684" s="84"/>
      <c r="T684" s="84"/>
      <c r="U684" s="84"/>
      <c r="V684" s="84"/>
      <c r="W684" s="84"/>
      <c r="X684" s="84"/>
      <c r="Y684" s="84"/>
      <c r="Z684" s="84"/>
    </row>
    <row r="685">
      <c r="A685" s="84"/>
      <c r="B685" s="84"/>
      <c r="C685" s="84"/>
      <c r="D685" s="84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  <c r="Q685" s="84"/>
      <c r="R685" s="84"/>
      <c r="S685" s="84"/>
      <c r="T685" s="84"/>
      <c r="U685" s="84"/>
      <c r="V685" s="84"/>
      <c r="W685" s="84"/>
      <c r="X685" s="84"/>
      <c r="Y685" s="84"/>
      <c r="Z685" s="84"/>
    </row>
    <row r="686">
      <c r="A686" s="84"/>
      <c r="B686" s="84"/>
      <c r="C686" s="84"/>
      <c r="D686" s="84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  <c r="Q686" s="84"/>
      <c r="R686" s="84"/>
      <c r="S686" s="84"/>
      <c r="T686" s="84"/>
      <c r="U686" s="84"/>
      <c r="V686" s="84"/>
      <c r="W686" s="84"/>
      <c r="X686" s="84"/>
      <c r="Y686" s="84"/>
      <c r="Z686" s="84"/>
    </row>
    <row r="687">
      <c r="A687" s="84"/>
      <c r="B687" s="84"/>
      <c r="C687" s="84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  <c r="Q687" s="84"/>
      <c r="R687" s="84"/>
      <c r="S687" s="84"/>
      <c r="T687" s="84"/>
      <c r="U687" s="84"/>
      <c r="V687" s="84"/>
      <c r="W687" s="84"/>
      <c r="X687" s="84"/>
      <c r="Y687" s="84"/>
      <c r="Z687" s="84"/>
    </row>
    <row r="688">
      <c r="A688" s="84"/>
      <c r="B688" s="84"/>
      <c r="C688" s="84"/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</row>
    <row r="689">
      <c r="A689" s="84"/>
      <c r="B689" s="84"/>
      <c r="C689" s="84"/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  <c r="Q689" s="84"/>
      <c r="R689" s="84"/>
      <c r="S689" s="84"/>
      <c r="T689" s="84"/>
      <c r="U689" s="84"/>
      <c r="V689" s="84"/>
      <c r="W689" s="84"/>
      <c r="X689" s="84"/>
      <c r="Y689" s="84"/>
      <c r="Z689" s="84"/>
    </row>
    <row r="690">
      <c r="A690" s="84"/>
      <c r="B690" s="84"/>
      <c r="C690" s="84"/>
      <c r="D690" s="84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  <c r="Q690" s="84"/>
      <c r="R690" s="84"/>
      <c r="S690" s="84"/>
      <c r="T690" s="84"/>
      <c r="U690" s="84"/>
      <c r="V690" s="84"/>
      <c r="W690" s="84"/>
      <c r="X690" s="84"/>
      <c r="Y690" s="84"/>
      <c r="Z690" s="84"/>
    </row>
    <row r="691">
      <c r="A691" s="84"/>
      <c r="B691" s="84"/>
      <c r="C691" s="84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  <c r="Q691" s="84"/>
      <c r="R691" s="84"/>
      <c r="S691" s="84"/>
      <c r="T691" s="84"/>
      <c r="U691" s="84"/>
      <c r="V691" s="84"/>
      <c r="W691" s="84"/>
      <c r="X691" s="84"/>
      <c r="Y691" s="84"/>
      <c r="Z691" s="84"/>
    </row>
    <row r="692">
      <c r="A692" s="84"/>
      <c r="B692" s="84"/>
      <c r="C692" s="84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  <c r="Q692" s="84"/>
      <c r="R692" s="84"/>
      <c r="S692" s="84"/>
      <c r="T692" s="84"/>
      <c r="U692" s="84"/>
      <c r="V692" s="84"/>
      <c r="W692" s="84"/>
      <c r="X692" s="84"/>
      <c r="Y692" s="84"/>
      <c r="Z692" s="84"/>
    </row>
    <row r="693">
      <c r="A693" s="84"/>
      <c r="B693" s="84"/>
      <c r="C693" s="84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  <c r="Q693" s="84"/>
      <c r="R693" s="84"/>
      <c r="S693" s="84"/>
      <c r="T693" s="84"/>
      <c r="U693" s="84"/>
      <c r="V693" s="84"/>
      <c r="W693" s="84"/>
      <c r="X693" s="84"/>
      <c r="Y693" s="84"/>
      <c r="Z693" s="84"/>
    </row>
    <row r="694">
      <c r="A694" s="84"/>
      <c r="B694" s="84"/>
      <c r="C694" s="84"/>
      <c r="D694" s="84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  <c r="Q694" s="84"/>
      <c r="R694" s="84"/>
      <c r="S694" s="84"/>
      <c r="T694" s="84"/>
      <c r="U694" s="84"/>
      <c r="V694" s="84"/>
      <c r="W694" s="84"/>
      <c r="X694" s="84"/>
      <c r="Y694" s="84"/>
      <c r="Z694" s="84"/>
    </row>
    <row r="695">
      <c r="A695" s="84"/>
      <c r="B695" s="84"/>
      <c r="C695" s="84"/>
      <c r="D695" s="84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  <c r="Q695" s="84"/>
      <c r="R695" s="84"/>
      <c r="S695" s="84"/>
      <c r="T695" s="84"/>
      <c r="U695" s="84"/>
      <c r="V695" s="84"/>
      <c r="W695" s="84"/>
      <c r="X695" s="84"/>
      <c r="Y695" s="84"/>
      <c r="Z695" s="84"/>
    </row>
    <row r="696">
      <c r="A696" s="84"/>
      <c r="B696" s="84"/>
      <c r="C696" s="84"/>
      <c r="D696" s="84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  <c r="Q696" s="84"/>
      <c r="R696" s="84"/>
      <c r="S696" s="84"/>
      <c r="T696" s="84"/>
      <c r="U696" s="84"/>
      <c r="V696" s="84"/>
      <c r="W696" s="84"/>
      <c r="X696" s="84"/>
      <c r="Y696" s="84"/>
      <c r="Z696" s="84"/>
    </row>
    <row r="697">
      <c r="A697" s="84"/>
      <c r="B697" s="84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  <c r="Q697" s="84"/>
      <c r="R697" s="84"/>
      <c r="S697" s="84"/>
      <c r="T697" s="84"/>
      <c r="U697" s="84"/>
      <c r="V697" s="84"/>
      <c r="W697" s="84"/>
      <c r="X697" s="84"/>
      <c r="Y697" s="84"/>
      <c r="Z697" s="84"/>
    </row>
    <row r="698">
      <c r="A698" s="84"/>
      <c r="B698" s="84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  <c r="Q698" s="84"/>
      <c r="R698" s="84"/>
      <c r="S698" s="84"/>
      <c r="T698" s="84"/>
      <c r="U698" s="84"/>
      <c r="V698" s="84"/>
      <c r="W698" s="84"/>
      <c r="X698" s="84"/>
      <c r="Y698" s="84"/>
      <c r="Z698" s="84"/>
    </row>
    <row r="699">
      <c r="A699" s="84"/>
      <c r="B699" s="84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  <c r="Q699" s="84"/>
      <c r="R699" s="84"/>
      <c r="S699" s="84"/>
      <c r="T699" s="84"/>
      <c r="U699" s="84"/>
      <c r="V699" s="84"/>
      <c r="W699" s="84"/>
      <c r="X699" s="84"/>
      <c r="Y699" s="84"/>
      <c r="Z699" s="84"/>
    </row>
    <row r="700">
      <c r="A700" s="84"/>
      <c r="B700" s="84"/>
      <c r="C700" s="84"/>
      <c r="D700" s="84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  <c r="Q700" s="84"/>
      <c r="R700" s="84"/>
      <c r="S700" s="84"/>
      <c r="T700" s="84"/>
      <c r="U700" s="84"/>
      <c r="V700" s="84"/>
      <c r="W700" s="84"/>
      <c r="X700" s="84"/>
      <c r="Y700" s="84"/>
      <c r="Z700" s="84"/>
    </row>
    <row r="701">
      <c r="A701" s="84"/>
      <c r="B701" s="84"/>
      <c r="C701" s="84"/>
      <c r="D701" s="84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  <c r="Q701" s="84"/>
      <c r="R701" s="84"/>
      <c r="S701" s="84"/>
      <c r="T701" s="84"/>
      <c r="U701" s="84"/>
      <c r="V701" s="84"/>
      <c r="W701" s="84"/>
      <c r="X701" s="84"/>
      <c r="Y701" s="84"/>
      <c r="Z701" s="84"/>
    </row>
    <row r="702">
      <c r="A702" s="84"/>
      <c r="B702" s="84"/>
      <c r="C702" s="84"/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  <c r="Q702" s="84"/>
      <c r="R702" s="84"/>
      <c r="S702" s="84"/>
      <c r="T702" s="84"/>
      <c r="U702" s="84"/>
      <c r="V702" s="84"/>
      <c r="W702" s="84"/>
      <c r="X702" s="84"/>
      <c r="Y702" s="84"/>
      <c r="Z702" s="84"/>
    </row>
    <row r="703">
      <c r="A703" s="84"/>
      <c r="B703" s="84"/>
      <c r="C703" s="84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</row>
    <row r="704">
      <c r="A704" s="84"/>
      <c r="B704" s="84"/>
      <c r="C704" s="84"/>
      <c r="D704" s="84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</row>
    <row r="705">
      <c r="A705" s="84"/>
      <c r="B705" s="84"/>
      <c r="C705" s="84"/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  <c r="Q705" s="84"/>
      <c r="R705" s="84"/>
      <c r="S705" s="84"/>
      <c r="T705" s="84"/>
      <c r="U705" s="84"/>
      <c r="V705" s="84"/>
      <c r="W705" s="84"/>
      <c r="X705" s="84"/>
      <c r="Y705" s="84"/>
      <c r="Z705" s="84"/>
    </row>
    <row r="706">
      <c r="A706" s="84"/>
      <c r="B706" s="84"/>
      <c r="C706" s="84"/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  <c r="Q706" s="84"/>
      <c r="R706" s="84"/>
      <c r="S706" s="84"/>
      <c r="T706" s="84"/>
      <c r="U706" s="84"/>
      <c r="V706" s="84"/>
      <c r="W706" s="84"/>
      <c r="X706" s="84"/>
      <c r="Y706" s="84"/>
      <c r="Z706" s="84"/>
    </row>
    <row r="707">
      <c r="A707" s="84"/>
      <c r="B707" s="84"/>
      <c r="C707" s="84"/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  <c r="Q707" s="84"/>
      <c r="R707" s="84"/>
      <c r="S707" s="84"/>
      <c r="T707" s="84"/>
      <c r="U707" s="84"/>
      <c r="V707" s="84"/>
      <c r="W707" s="84"/>
      <c r="X707" s="84"/>
      <c r="Y707" s="84"/>
      <c r="Z707" s="84"/>
    </row>
    <row r="708">
      <c r="A708" s="84"/>
      <c r="B708" s="84"/>
      <c r="C708" s="84"/>
      <c r="D708" s="84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  <c r="Q708" s="84"/>
      <c r="R708" s="84"/>
      <c r="S708" s="84"/>
      <c r="T708" s="84"/>
      <c r="U708" s="84"/>
      <c r="V708" s="84"/>
      <c r="W708" s="84"/>
      <c r="X708" s="84"/>
      <c r="Y708" s="84"/>
      <c r="Z708" s="84"/>
    </row>
    <row r="709">
      <c r="A709" s="84"/>
      <c r="B709" s="84"/>
      <c r="C709" s="84"/>
      <c r="D709" s="84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  <c r="Q709" s="84"/>
      <c r="R709" s="84"/>
      <c r="S709" s="84"/>
      <c r="T709" s="84"/>
      <c r="U709" s="84"/>
      <c r="V709" s="84"/>
      <c r="W709" s="84"/>
      <c r="X709" s="84"/>
      <c r="Y709" s="84"/>
      <c r="Z709" s="84"/>
    </row>
    <row r="710">
      <c r="A710" s="84"/>
      <c r="B710" s="84"/>
      <c r="C710" s="84"/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  <c r="Q710" s="84"/>
      <c r="R710" s="84"/>
      <c r="S710" s="84"/>
      <c r="T710" s="84"/>
      <c r="U710" s="84"/>
      <c r="V710" s="84"/>
      <c r="W710" s="84"/>
      <c r="X710" s="84"/>
      <c r="Y710" s="84"/>
      <c r="Z710" s="84"/>
    </row>
    <row r="711">
      <c r="A711" s="84"/>
      <c r="B711" s="84"/>
      <c r="C711" s="84"/>
      <c r="D711" s="84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  <c r="Q711" s="84"/>
      <c r="R711" s="84"/>
      <c r="S711" s="84"/>
      <c r="T711" s="84"/>
      <c r="U711" s="84"/>
      <c r="V711" s="84"/>
      <c r="W711" s="84"/>
      <c r="X711" s="84"/>
      <c r="Y711" s="84"/>
      <c r="Z711" s="84"/>
    </row>
    <row r="712">
      <c r="A712" s="84"/>
      <c r="B712" s="84"/>
      <c r="C712" s="84"/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  <c r="Q712" s="84"/>
      <c r="R712" s="84"/>
      <c r="S712" s="84"/>
      <c r="T712" s="84"/>
      <c r="U712" s="84"/>
      <c r="V712" s="84"/>
      <c r="W712" s="84"/>
      <c r="X712" s="84"/>
      <c r="Y712" s="84"/>
      <c r="Z712" s="84"/>
    </row>
    <row r="713">
      <c r="A713" s="84"/>
      <c r="B713" s="84"/>
      <c r="C713" s="84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  <c r="Q713" s="84"/>
      <c r="R713" s="84"/>
      <c r="S713" s="84"/>
      <c r="T713" s="84"/>
      <c r="U713" s="84"/>
      <c r="V713" s="84"/>
      <c r="W713" s="84"/>
      <c r="X713" s="84"/>
      <c r="Y713" s="84"/>
      <c r="Z713" s="84"/>
    </row>
    <row r="714">
      <c r="A714" s="84"/>
      <c r="B714" s="84"/>
      <c r="C714" s="84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  <c r="Q714" s="84"/>
      <c r="R714" s="84"/>
      <c r="S714" s="84"/>
      <c r="T714" s="84"/>
      <c r="U714" s="84"/>
      <c r="V714" s="84"/>
      <c r="W714" s="84"/>
      <c r="X714" s="84"/>
      <c r="Y714" s="84"/>
      <c r="Z714" s="84"/>
    </row>
    <row r="715">
      <c r="A715" s="84"/>
      <c r="B715" s="84"/>
      <c r="C715" s="84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  <c r="Q715" s="84"/>
      <c r="R715" s="84"/>
      <c r="S715" s="84"/>
      <c r="T715" s="84"/>
      <c r="U715" s="84"/>
      <c r="V715" s="84"/>
      <c r="W715" s="84"/>
      <c r="X715" s="84"/>
      <c r="Y715" s="84"/>
      <c r="Z715" s="84"/>
    </row>
    <row r="716">
      <c r="A716" s="84"/>
      <c r="B716" s="84"/>
      <c r="C716" s="84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  <c r="Q716" s="84"/>
      <c r="R716" s="84"/>
      <c r="S716" s="84"/>
      <c r="T716" s="84"/>
      <c r="U716" s="84"/>
      <c r="V716" s="84"/>
      <c r="W716" s="84"/>
      <c r="X716" s="84"/>
      <c r="Y716" s="84"/>
      <c r="Z716" s="84"/>
    </row>
    <row r="717">
      <c r="A717" s="84"/>
      <c r="B717" s="84"/>
      <c r="C717" s="84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  <c r="Q717" s="84"/>
      <c r="R717" s="84"/>
      <c r="S717" s="84"/>
      <c r="T717" s="84"/>
      <c r="U717" s="84"/>
      <c r="V717" s="84"/>
      <c r="W717" s="84"/>
      <c r="X717" s="84"/>
      <c r="Y717" s="84"/>
      <c r="Z717" s="84"/>
    </row>
    <row r="718">
      <c r="A718" s="84"/>
      <c r="B718" s="84"/>
      <c r="C718" s="84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</row>
    <row r="719">
      <c r="A719" s="84"/>
      <c r="B719" s="84"/>
      <c r="C719" s="84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  <c r="Q719" s="84"/>
      <c r="R719" s="84"/>
      <c r="S719" s="84"/>
      <c r="T719" s="84"/>
      <c r="U719" s="84"/>
      <c r="V719" s="84"/>
      <c r="W719" s="84"/>
      <c r="X719" s="84"/>
      <c r="Y719" s="84"/>
      <c r="Z719" s="84"/>
    </row>
    <row r="720">
      <c r="A720" s="84"/>
      <c r="B720" s="84"/>
      <c r="C720" s="84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  <c r="Q720" s="84"/>
      <c r="R720" s="84"/>
      <c r="S720" s="84"/>
      <c r="T720" s="84"/>
      <c r="U720" s="84"/>
      <c r="V720" s="84"/>
      <c r="W720" s="84"/>
      <c r="X720" s="84"/>
      <c r="Y720" s="84"/>
      <c r="Z720" s="84"/>
    </row>
    <row r="721">
      <c r="A721" s="84"/>
      <c r="B721" s="84"/>
      <c r="C721" s="84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  <c r="Q721" s="84"/>
      <c r="R721" s="84"/>
      <c r="S721" s="84"/>
      <c r="T721" s="84"/>
      <c r="U721" s="84"/>
      <c r="V721" s="84"/>
      <c r="W721" s="84"/>
      <c r="X721" s="84"/>
      <c r="Y721" s="84"/>
      <c r="Z721" s="84"/>
    </row>
    <row r="722">
      <c r="A722" s="84"/>
      <c r="B722" s="84"/>
      <c r="C722" s="84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  <c r="Q722" s="84"/>
      <c r="R722" s="84"/>
      <c r="S722" s="84"/>
      <c r="T722" s="84"/>
      <c r="U722" s="84"/>
      <c r="V722" s="84"/>
      <c r="W722" s="84"/>
      <c r="X722" s="84"/>
      <c r="Y722" s="84"/>
      <c r="Z722" s="84"/>
    </row>
    <row r="723">
      <c r="A723" s="84"/>
      <c r="B723" s="84"/>
      <c r="C723" s="84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  <c r="Q723" s="84"/>
      <c r="R723" s="84"/>
      <c r="S723" s="84"/>
      <c r="T723" s="84"/>
      <c r="U723" s="84"/>
      <c r="V723" s="84"/>
      <c r="W723" s="84"/>
      <c r="X723" s="84"/>
      <c r="Y723" s="84"/>
      <c r="Z723" s="84"/>
    </row>
    <row r="724">
      <c r="A724" s="84"/>
      <c r="B724" s="84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4"/>
      <c r="Z724" s="84"/>
    </row>
    <row r="725">
      <c r="A725" s="84"/>
      <c r="B725" s="84"/>
      <c r="C725" s="84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  <c r="Q725" s="84"/>
      <c r="R725" s="84"/>
      <c r="S725" s="84"/>
      <c r="T725" s="84"/>
      <c r="U725" s="84"/>
      <c r="V725" s="84"/>
      <c r="W725" s="84"/>
      <c r="X725" s="84"/>
      <c r="Y725" s="84"/>
      <c r="Z725" s="84"/>
    </row>
    <row r="726">
      <c r="A726" s="84"/>
      <c r="B726" s="84"/>
      <c r="C726" s="84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  <c r="Q726" s="84"/>
      <c r="R726" s="84"/>
      <c r="S726" s="84"/>
      <c r="T726" s="84"/>
      <c r="U726" s="84"/>
      <c r="V726" s="84"/>
      <c r="W726" s="84"/>
      <c r="X726" s="84"/>
      <c r="Y726" s="84"/>
      <c r="Z726" s="84"/>
    </row>
    <row r="727">
      <c r="A727" s="84"/>
      <c r="B727" s="84"/>
      <c r="C727" s="84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  <c r="Q727" s="84"/>
      <c r="R727" s="84"/>
      <c r="S727" s="84"/>
      <c r="T727" s="84"/>
      <c r="U727" s="84"/>
      <c r="V727" s="84"/>
      <c r="W727" s="84"/>
      <c r="X727" s="84"/>
      <c r="Y727" s="84"/>
      <c r="Z727" s="84"/>
    </row>
    <row r="728">
      <c r="A728" s="84"/>
      <c r="B728" s="84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</row>
    <row r="729">
      <c r="A729" s="84"/>
      <c r="B729" s="84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  <c r="Q729" s="84"/>
      <c r="R729" s="84"/>
      <c r="S729" s="84"/>
      <c r="T729" s="84"/>
      <c r="U729" s="84"/>
      <c r="V729" s="84"/>
      <c r="W729" s="84"/>
      <c r="X729" s="84"/>
      <c r="Y729" s="84"/>
      <c r="Z729" s="84"/>
    </row>
    <row r="730">
      <c r="A730" s="84"/>
      <c r="B730" s="84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  <c r="Q730" s="84"/>
      <c r="R730" s="84"/>
      <c r="S730" s="84"/>
      <c r="T730" s="84"/>
      <c r="U730" s="84"/>
      <c r="V730" s="84"/>
      <c r="W730" s="84"/>
      <c r="X730" s="84"/>
      <c r="Y730" s="84"/>
      <c r="Z730" s="84"/>
    </row>
    <row r="731">
      <c r="A731" s="84"/>
      <c r="B731" s="84"/>
      <c r="C731" s="84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  <c r="Q731" s="84"/>
      <c r="R731" s="84"/>
      <c r="S731" s="84"/>
      <c r="T731" s="84"/>
      <c r="U731" s="84"/>
      <c r="V731" s="84"/>
      <c r="W731" s="84"/>
      <c r="X731" s="84"/>
      <c r="Y731" s="84"/>
      <c r="Z731" s="84"/>
    </row>
    <row r="732">
      <c r="A732" s="84"/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  <c r="Q732" s="84"/>
      <c r="R732" s="84"/>
      <c r="S732" s="84"/>
      <c r="T732" s="84"/>
      <c r="U732" s="84"/>
      <c r="V732" s="84"/>
      <c r="W732" s="84"/>
      <c r="X732" s="84"/>
      <c r="Y732" s="84"/>
      <c r="Z732" s="84"/>
    </row>
    <row r="733">
      <c r="A733" s="84"/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  <c r="Q733" s="84"/>
      <c r="R733" s="84"/>
      <c r="S733" s="84"/>
      <c r="T733" s="84"/>
      <c r="U733" s="84"/>
      <c r="V733" s="84"/>
      <c r="W733" s="84"/>
      <c r="X733" s="84"/>
      <c r="Y733" s="84"/>
      <c r="Z733" s="84"/>
    </row>
    <row r="734">
      <c r="A734" s="84"/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</row>
    <row r="735">
      <c r="A735" s="84"/>
      <c r="B735" s="84"/>
      <c r="C735" s="84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  <c r="Q735" s="84"/>
      <c r="R735" s="84"/>
      <c r="S735" s="84"/>
      <c r="T735" s="84"/>
      <c r="U735" s="84"/>
      <c r="V735" s="84"/>
      <c r="W735" s="84"/>
      <c r="X735" s="84"/>
      <c r="Y735" s="84"/>
      <c r="Z735" s="84"/>
    </row>
    <row r="736">
      <c r="A736" s="84"/>
      <c r="B736" s="84"/>
      <c r="C736" s="84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</row>
    <row r="737">
      <c r="A737" s="84"/>
      <c r="B737" s="84"/>
      <c r="C737" s="84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  <c r="Q737" s="84"/>
      <c r="R737" s="84"/>
      <c r="S737" s="84"/>
      <c r="T737" s="84"/>
      <c r="U737" s="84"/>
      <c r="V737" s="84"/>
      <c r="W737" s="84"/>
      <c r="X737" s="84"/>
      <c r="Y737" s="84"/>
      <c r="Z737" s="84"/>
    </row>
    <row r="738">
      <c r="A738" s="84"/>
      <c r="B738" s="84"/>
      <c r="C738" s="84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</row>
    <row r="739">
      <c r="A739" s="84"/>
      <c r="B739" s="84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  <c r="Q739" s="84"/>
      <c r="R739" s="84"/>
      <c r="S739" s="84"/>
      <c r="T739" s="84"/>
      <c r="U739" s="84"/>
      <c r="V739" s="84"/>
      <c r="W739" s="84"/>
      <c r="X739" s="84"/>
      <c r="Y739" s="84"/>
      <c r="Z739" s="84"/>
    </row>
    <row r="740">
      <c r="A740" s="84"/>
      <c r="B740" s="84"/>
      <c r="C740" s="84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  <c r="Q740" s="84"/>
      <c r="R740" s="84"/>
      <c r="S740" s="84"/>
      <c r="T740" s="84"/>
      <c r="U740" s="84"/>
      <c r="V740" s="84"/>
      <c r="W740" s="84"/>
      <c r="X740" s="84"/>
      <c r="Y740" s="84"/>
      <c r="Z740" s="84"/>
    </row>
    <row r="741">
      <c r="A741" s="84"/>
      <c r="B741" s="84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  <c r="Q741" s="84"/>
      <c r="R741" s="84"/>
      <c r="S741" s="84"/>
      <c r="T741" s="84"/>
      <c r="U741" s="84"/>
      <c r="V741" s="84"/>
      <c r="W741" s="84"/>
      <c r="X741" s="84"/>
      <c r="Y741" s="84"/>
      <c r="Z741" s="84"/>
    </row>
    <row r="742">
      <c r="A742" s="84"/>
      <c r="B742" s="84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</row>
    <row r="743">
      <c r="A743" s="84"/>
      <c r="B743" s="84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  <c r="Q743" s="84"/>
      <c r="R743" s="84"/>
      <c r="S743" s="84"/>
      <c r="T743" s="84"/>
      <c r="U743" s="84"/>
      <c r="V743" s="84"/>
      <c r="W743" s="84"/>
      <c r="X743" s="84"/>
      <c r="Y743" s="84"/>
      <c r="Z743" s="84"/>
    </row>
    <row r="744">
      <c r="A744" s="84"/>
      <c r="B744" s="84"/>
      <c r="C744" s="84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</row>
    <row r="745">
      <c r="A745" s="84"/>
      <c r="B745" s="84"/>
      <c r="C745" s="84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  <c r="Q745" s="84"/>
      <c r="R745" s="84"/>
      <c r="S745" s="84"/>
      <c r="T745" s="84"/>
      <c r="U745" s="84"/>
      <c r="V745" s="84"/>
      <c r="W745" s="84"/>
      <c r="X745" s="84"/>
      <c r="Y745" s="84"/>
      <c r="Z745" s="84"/>
    </row>
    <row r="746">
      <c r="A746" s="84"/>
      <c r="B746" s="84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  <c r="Q746" s="84"/>
      <c r="R746" s="84"/>
      <c r="S746" s="84"/>
      <c r="T746" s="84"/>
      <c r="U746" s="84"/>
      <c r="V746" s="84"/>
      <c r="W746" s="84"/>
      <c r="X746" s="84"/>
      <c r="Y746" s="84"/>
      <c r="Z746" s="84"/>
    </row>
    <row r="747">
      <c r="A747" s="84"/>
      <c r="B747" s="84"/>
      <c r="C747" s="84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  <c r="Q747" s="84"/>
      <c r="R747" s="84"/>
      <c r="S747" s="84"/>
      <c r="T747" s="84"/>
      <c r="U747" s="84"/>
      <c r="V747" s="84"/>
      <c r="W747" s="84"/>
      <c r="X747" s="84"/>
      <c r="Y747" s="84"/>
      <c r="Z747" s="84"/>
    </row>
    <row r="748">
      <c r="A748" s="84"/>
      <c r="B748" s="84"/>
      <c r="C748" s="84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  <c r="Q748" s="84"/>
      <c r="R748" s="84"/>
      <c r="S748" s="84"/>
      <c r="T748" s="84"/>
      <c r="U748" s="84"/>
      <c r="V748" s="84"/>
      <c r="W748" s="84"/>
      <c r="X748" s="84"/>
      <c r="Y748" s="84"/>
      <c r="Z748" s="84"/>
    </row>
    <row r="749">
      <c r="A749" s="84"/>
      <c r="B749" s="84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  <c r="Q749" s="84"/>
      <c r="R749" s="84"/>
      <c r="S749" s="84"/>
      <c r="T749" s="84"/>
      <c r="U749" s="84"/>
      <c r="V749" s="84"/>
      <c r="W749" s="84"/>
      <c r="X749" s="84"/>
      <c r="Y749" s="84"/>
      <c r="Z749" s="84"/>
    </row>
    <row r="750">
      <c r="A750" s="84"/>
      <c r="B750" s="84"/>
      <c r="C750" s="84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  <c r="Q750" s="84"/>
      <c r="R750" s="84"/>
      <c r="S750" s="84"/>
      <c r="T750" s="84"/>
      <c r="U750" s="84"/>
      <c r="V750" s="84"/>
      <c r="W750" s="84"/>
      <c r="X750" s="84"/>
      <c r="Y750" s="84"/>
      <c r="Z750" s="84"/>
    </row>
    <row r="751">
      <c r="A751" s="84"/>
      <c r="B751" s="84"/>
      <c r="C751" s="84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  <c r="Q751" s="84"/>
      <c r="R751" s="84"/>
      <c r="S751" s="84"/>
      <c r="T751" s="84"/>
      <c r="U751" s="84"/>
      <c r="V751" s="84"/>
      <c r="W751" s="84"/>
      <c r="X751" s="84"/>
      <c r="Y751" s="84"/>
      <c r="Z751" s="84"/>
    </row>
    <row r="752">
      <c r="A752" s="84"/>
      <c r="B752" s="84"/>
      <c r="C752" s="84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  <c r="Q752" s="84"/>
      <c r="R752" s="84"/>
      <c r="S752" s="84"/>
      <c r="T752" s="84"/>
      <c r="U752" s="84"/>
      <c r="V752" s="84"/>
      <c r="W752" s="84"/>
      <c r="X752" s="84"/>
      <c r="Y752" s="84"/>
      <c r="Z752" s="84"/>
    </row>
    <row r="753">
      <c r="A753" s="84"/>
      <c r="B753" s="84"/>
      <c r="C753" s="84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  <c r="Q753" s="84"/>
      <c r="R753" s="84"/>
      <c r="S753" s="84"/>
      <c r="T753" s="84"/>
      <c r="U753" s="84"/>
      <c r="V753" s="84"/>
      <c r="W753" s="84"/>
      <c r="X753" s="84"/>
      <c r="Y753" s="84"/>
      <c r="Z753" s="84"/>
    </row>
    <row r="754">
      <c r="A754" s="84"/>
      <c r="B754" s="84"/>
      <c r="C754" s="84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  <c r="Q754" s="84"/>
      <c r="R754" s="84"/>
      <c r="S754" s="84"/>
      <c r="T754" s="84"/>
      <c r="U754" s="84"/>
      <c r="V754" s="84"/>
      <c r="W754" s="84"/>
      <c r="X754" s="84"/>
      <c r="Y754" s="84"/>
      <c r="Z754" s="84"/>
    </row>
    <row r="755">
      <c r="A755" s="84"/>
      <c r="B755" s="84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  <c r="Q755" s="84"/>
      <c r="R755" s="84"/>
      <c r="S755" s="84"/>
      <c r="T755" s="84"/>
      <c r="U755" s="84"/>
      <c r="V755" s="84"/>
      <c r="W755" s="84"/>
      <c r="X755" s="84"/>
      <c r="Y755" s="84"/>
      <c r="Z755" s="84"/>
    </row>
    <row r="756">
      <c r="A756" s="84"/>
      <c r="B756" s="84"/>
      <c r="C756" s="84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  <c r="Q756" s="84"/>
      <c r="R756" s="84"/>
      <c r="S756" s="84"/>
      <c r="T756" s="84"/>
      <c r="U756" s="84"/>
      <c r="V756" s="84"/>
      <c r="W756" s="84"/>
      <c r="X756" s="84"/>
      <c r="Y756" s="84"/>
      <c r="Z756" s="84"/>
    </row>
    <row r="757">
      <c r="A757" s="84"/>
      <c r="B757" s="84"/>
      <c r="C757" s="84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  <c r="Q757" s="84"/>
      <c r="R757" s="84"/>
      <c r="S757" s="84"/>
      <c r="T757" s="84"/>
      <c r="U757" s="84"/>
      <c r="V757" s="84"/>
      <c r="W757" s="84"/>
      <c r="X757" s="84"/>
      <c r="Y757" s="84"/>
      <c r="Z757" s="84"/>
    </row>
    <row r="758">
      <c r="A758" s="84"/>
      <c r="B758" s="84"/>
      <c r="C758" s="84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  <c r="Q758" s="84"/>
      <c r="R758" s="84"/>
      <c r="S758" s="84"/>
      <c r="T758" s="84"/>
      <c r="U758" s="84"/>
      <c r="V758" s="84"/>
      <c r="W758" s="84"/>
      <c r="X758" s="84"/>
      <c r="Y758" s="84"/>
      <c r="Z758" s="84"/>
    </row>
    <row r="759">
      <c r="A759" s="84"/>
      <c r="B759" s="84"/>
      <c r="C759" s="84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  <c r="Q759" s="84"/>
      <c r="R759" s="84"/>
      <c r="S759" s="84"/>
      <c r="T759" s="84"/>
      <c r="U759" s="84"/>
      <c r="V759" s="84"/>
      <c r="W759" s="84"/>
      <c r="X759" s="84"/>
      <c r="Y759" s="84"/>
      <c r="Z759" s="84"/>
    </row>
    <row r="760">
      <c r="A760" s="84"/>
      <c r="B760" s="84"/>
      <c r="C760" s="84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  <c r="Q760" s="84"/>
      <c r="R760" s="84"/>
      <c r="S760" s="84"/>
      <c r="T760" s="84"/>
      <c r="U760" s="84"/>
      <c r="V760" s="84"/>
      <c r="W760" s="84"/>
      <c r="X760" s="84"/>
      <c r="Y760" s="84"/>
      <c r="Z760" s="84"/>
    </row>
    <row r="761">
      <c r="A761" s="84"/>
      <c r="B761" s="84"/>
      <c r="C761" s="84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  <c r="Q761" s="84"/>
      <c r="R761" s="84"/>
      <c r="S761" s="84"/>
      <c r="T761" s="84"/>
      <c r="U761" s="84"/>
      <c r="V761" s="84"/>
      <c r="W761" s="84"/>
      <c r="X761" s="84"/>
      <c r="Y761" s="84"/>
      <c r="Z761" s="84"/>
    </row>
    <row r="762">
      <c r="A762" s="84"/>
      <c r="B762" s="84"/>
      <c r="C762" s="84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</row>
    <row r="763">
      <c r="A763" s="84"/>
      <c r="B763" s="84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</row>
    <row r="764">
      <c r="A764" s="84"/>
      <c r="B764" s="84"/>
      <c r="C764" s="84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</row>
    <row r="765">
      <c r="A765" s="84"/>
      <c r="B765" s="84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  <c r="Q765" s="84"/>
      <c r="R765" s="84"/>
      <c r="S765" s="84"/>
      <c r="T765" s="84"/>
      <c r="U765" s="84"/>
      <c r="V765" s="84"/>
      <c r="W765" s="84"/>
      <c r="X765" s="84"/>
      <c r="Y765" s="84"/>
      <c r="Z765" s="84"/>
    </row>
    <row r="766">
      <c r="A766" s="84"/>
      <c r="B766" s="84"/>
      <c r="C766" s="84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</row>
    <row r="767">
      <c r="A767" s="84"/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84"/>
    </row>
    <row r="768">
      <c r="A768" s="84"/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  <c r="Q768" s="84"/>
      <c r="R768" s="84"/>
      <c r="S768" s="84"/>
      <c r="T768" s="84"/>
      <c r="U768" s="84"/>
      <c r="V768" s="84"/>
      <c r="W768" s="84"/>
      <c r="X768" s="84"/>
      <c r="Y768" s="84"/>
      <c r="Z768" s="84"/>
    </row>
    <row r="769">
      <c r="A769" s="84"/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  <c r="Q769" s="84"/>
      <c r="R769" s="84"/>
      <c r="S769" s="84"/>
      <c r="T769" s="84"/>
      <c r="U769" s="84"/>
      <c r="V769" s="84"/>
      <c r="W769" s="84"/>
      <c r="X769" s="84"/>
      <c r="Y769" s="84"/>
      <c r="Z769" s="84"/>
    </row>
    <row r="770">
      <c r="A770" s="84"/>
      <c r="B770" s="84"/>
      <c r="C770" s="84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  <c r="Q770" s="84"/>
      <c r="R770" s="84"/>
      <c r="S770" s="84"/>
      <c r="T770" s="84"/>
      <c r="U770" s="84"/>
      <c r="V770" s="84"/>
      <c r="W770" s="84"/>
      <c r="X770" s="84"/>
      <c r="Y770" s="84"/>
      <c r="Z770" s="84"/>
    </row>
    <row r="771">
      <c r="A771" s="84"/>
      <c r="B771" s="84"/>
      <c r="C771" s="84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  <c r="Q771" s="84"/>
      <c r="R771" s="84"/>
      <c r="S771" s="84"/>
      <c r="T771" s="84"/>
      <c r="U771" s="84"/>
      <c r="V771" s="84"/>
      <c r="W771" s="84"/>
      <c r="X771" s="84"/>
      <c r="Y771" s="84"/>
      <c r="Z771" s="84"/>
    </row>
    <row r="772">
      <c r="A772" s="84"/>
      <c r="B772" s="84"/>
      <c r="C772" s="84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  <c r="Q772" s="84"/>
      <c r="R772" s="84"/>
      <c r="S772" s="84"/>
      <c r="T772" s="84"/>
      <c r="U772" s="84"/>
      <c r="V772" s="84"/>
      <c r="W772" s="84"/>
      <c r="X772" s="84"/>
      <c r="Y772" s="84"/>
      <c r="Z772" s="84"/>
    </row>
    <row r="773">
      <c r="A773" s="84"/>
      <c r="B773" s="84"/>
      <c r="C773" s="84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  <c r="Q773" s="84"/>
      <c r="R773" s="84"/>
      <c r="S773" s="84"/>
      <c r="T773" s="84"/>
      <c r="U773" s="84"/>
      <c r="V773" s="84"/>
      <c r="W773" s="84"/>
      <c r="X773" s="84"/>
      <c r="Y773" s="84"/>
      <c r="Z773" s="84"/>
    </row>
    <row r="774">
      <c r="A774" s="84"/>
      <c r="B774" s="84"/>
      <c r="C774" s="84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  <c r="Q774" s="84"/>
      <c r="R774" s="84"/>
      <c r="S774" s="84"/>
      <c r="T774" s="84"/>
      <c r="U774" s="84"/>
      <c r="V774" s="84"/>
      <c r="W774" s="84"/>
      <c r="X774" s="84"/>
      <c r="Y774" s="84"/>
      <c r="Z774" s="84"/>
    </row>
    <row r="775">
      <c r="A775" s="84"/>
      <c r="B775" s="84"/>
      <c r="C775" s="84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  <c r="Q775" s="84"/>
      <c r="R775" s="84"/>
      <c r="S775" s="84"/>
      <c r="T775" s="84"/>
      <c r="U775" s="84"/>
      <c r="V775" s="84"/>
      <c r="W775" s="84"/>
      <c r="X775" s="84"/>
      <c r="Y775" s="84"/>
      <c r="Z775" s="84"/>
    </row>
    <row r="776">
      <c r="A776" s="84"/>
      <c r="B776" s="84"/>
      <c r="C776" s="84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  <c r="Q776" s="84"/>
      <c r="R776" s="84"/>
      <c r="S776" s="84"/>
      <c r="T776" s="84"/>
      <c r="U776" s="84"/>
      <c r="V776" s="84"/>
      <c r="W776" s="84"/>
      <c r="X776" s="84"/>
      <c r="Y776" s="84"/>
      <c r="Z776" s="84"/>
    </row>
    <row r="777">
      <c r="A777" s="84"/>
      <c r="B777" s="84"/>
      <c r="C777" s="84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  <c r="Q777" s="84"/>
      <c r="R777" s="84"/>
      <c r="S777" s="84"/>
      <c r="T777" s="84"/>
      <c r="U777" s="84"/>
      <c r="V777" s="84"/>
      <c r="W777" s="84"/>
      <c r="X777" s="84"/>
      <c r="Y777" s="84"/>
      <c r="Z777" s="84"/>
    </row>
    <row r="778">
      <c r="A778" s="84"/>
      <c r="B778" s="84"/>
      <c r="C778" s="84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  <c r="Q778" s="84"/>
      <c r="R778" s="84"/>
      <c r="S778" s="84"/>
      <c r="T778" s="84"/>
      <c r="U778" s="84"/>
      <c r="V778" s="84"/>
      <c r="W778" s="84"/>
      <c r="X778" s="84"/>
      <c r="Y778" s="84"/>
      <c r="Z778" s="84"/>
    </row>
    <row r="779">
      <c r="A779" s="84"/>
      <c r="B779" s="84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  <c r="Q779" s="84"/>
      <c r="R779" s="84"/>
      <c r="S779" s="84"/>
      <c r="T779" s="84"/>
      <c r="U779" s="84"/>
      <c r="V779" s="84"/>
      <c r="W779" s="84"/>
      <c r="X779" s="84"/>
      <c r="Y779" s="84"/>
      <c r="Z779" s="84"/>
    </row>
    <row r="780">
      <c r="A780" s="84"/>
      <c r="B780" s="84"/>
      <c r="C780" s="84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  <c r="Q780" s="84"/>
      <c r="R780" s="84"/>
      <c r="S780" s="84"/>
      <c r="T780" s="84"/>
      <c r="U780" s="84"/>
      <c r="V780" s="84"/>
      <c r="W780" s="84"/>
      <c r="X780" s="84"/>
      <c r="Y780" s="84"/>
      <c r="Z780" s="84"/>
    </row>
    <row r="781">
      <c r="A781" s="84"/>
      <c r="B781" s="84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</row>
    <row r="782">
      <c r="A782" s="84"/>
      <c r="B782" s="84"/>
      <c r="C782" s="84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</row>
    <row r="783">
      <c r="A783" s="84"/>
      <c r="B783" s="84"/>
      <c r="C783" s="84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  <c r="Q783" s="84"/>
      <c r="R783" s="84"/>
      <c r="S783" s="84"/>
      <c r="T783" s="84"/>
      <c r="U783" s="84"/>
      <c r="V783" s="84"/>
      <c r="W783" s="84"/>
      <c r="X783" s="84"/>
      <c r="Y783" s="84"/>
      <c r="Z783" s="84"/>
    </row>
    <row r="784">
      <c r="A784" s="84"/>
      <c r="B784" s="84"/>
      <c r="C784" s="84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  <c r="Q784" s="84"/>
      <c r="R784" s="84"/>
      <c r="S784" s="84"/>
      <c r="T784" s="84"/>
      <c r="U784" s="84"/>
      <c r="V784" s="84"/>
      <c r="W784" s="84"/>
      <c r="X784" s="84"/>
      <c r="Y784" s="84"/>
      <c r="Z784" s="84"/>
    </row>
    <row r="785">
      <c r="A785" s="84"/>
      <c r="B785" s="84"/>
      <c r="C785" s="84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  <c r="Q785" s="84"/>
      <c r="R785" s="84"/>
      <c r="S785" s="84"/>
      <c r="T785" s="84"/>
      <c r="U785" s="84"/>
      <c r="V785" s="84"/>
      <c r="W785" s="84"/>
      <c r="X785" s="84"/>
      <c r="Y785" s="84"/>
      <c r="Z785" s="84"/>
    </row>
    <row r="786">
      <c r="A786" s="84"/>
      <c r="B786" s="84"/>
      <c r="C786" s="84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  <c r="Q786" s="84"/>
      <c r="R786" s="84"/>
      <c r="S786" s="84"/>
      <c r="T786" s="84"/>
      <c r="U786" s="84"/>
      <c r="V786" s="84"/>
      <c r="W786" s="84"/>
      <c r="X786" s="84"/>
      <c r="Y786" s="84"/>
      <c r="Z786" s="84"/>
    </row>
    <row r="787">
      <c r="A787" s="84"/>
      <c r="B787" s="84"/>
      <c r="C787" s="84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  <c r="Q787" s="84"/>
      <c r="R787" s="84"/>
      <c r="S787" s="84"/>
      <c r="T787" s="84"/>
      <c r="U787" s="84"/>
      <c r="V787" s="84"/>
      <c r="W787" s="84"/>
      <c r="X787" s="84"/>
      <c r="Y787" s="84"/>
      <c r="Z787" s="84"/>
    </row>
    <row r="788">
      <c r="A788" s="84"/>
      <c r="B788" s="84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  <c r="Q788" s="84"/>
      <c r="R788" s="84"/>
      <c r="S788" s="84"/>
      <c r="T788" s="84"/>
      <c r="U788" s="84"/>
      <c r="V788" s="84"/>
      <c r="W788" s="84"/>
      <c r="X788" s="84"/>
      <c r="Y788" s="84"/>
      <c r="Z788" s="84"/>
    </row>
    <row r="789">
      <c r="A789" s="84"/>
      <c r="B789" s="84"/>
      <c r="C789" s="84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  <c r="Q789" s="84"/>
      <c r="R789" s="84"/>
      <c r="S789" s="84"/>
      <c r="T789" s="84"/>
      <c r="U789" s="84"/>
      <c r="V789" s="84"/>
      <c r="W789" s="84"/>
      <c r="X789" s="84"/>
      <c r="Y789" s="84"/>
      <c r="Z789" s="84"/>
    </row>
    <row r="790">
      <c r="A790" s="84"/>
      <c r="B790" s="84"/>
      <c r="C790" s="84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</row>
    <row r="791">
      <c r="A791" s="84"/>
      <c r="B791" s="84"/>
      <c r="C791" s="84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  <c r="Q791" s="84"/>
      <c r="R791" s="84"/>
      <c r="S791" s="84"/>
      <c r="T791" s="84"/>
      <c r="U791" s="84"/>
      <c r="V791" s="84"/>
      <c r="W791" s="84"/>
      <c r="X791" s="84"/>
      <c r="Y791" s="84"/>
      <c r="Z791" s="84"/>
    </row>
    <row r="792">
      <c r="A792" s="84"/>
      <c r="B792" s="84"/>
      <c r="C792" s="84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  <c r="Q792" s="84"/>
      <c r="R792" s="84"/>
      <c r="S792" s="84"/>
      <c r="T792" s="84"/>
      <c r="U792" s="84"/>
      <c r="V792" s="84"/>
      <c r="W792" s="84"/>
      <c r="X792" s="84"/>
      <c r="Y792" s="84"/>
      <c r="Z792" s="84"/>
    </row>
    <row r="793">
      <c r="A793" s="84"/>
      <c r="B793" s="84"/>
      <c r="C793" s="84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  <c r="Q793" s="84"/>
      <c r="R793" s="84"/>
      <c r="S793" s="84"/>
      <c r="T793" s="84"/>
      <c r="U793" s="84"/>
      <c r="V793" s="84"/>
      <c r="W793" s="84"/>
      <c r="X793" s="84"/>
      <c r="Y793" s="84"/>
      <c r="Z793" s="84"/>
    </row>
    <row r="794">
      <c r="A794" s="84"/>
      <c r="B794" s="84"/>
      <c r="C794" s="84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  <c r="Q794" s="84"/>
      <c r="R794" s="84"/>
      <c r="S794" s="84"/>
      <c r="T794" s="84"/>
      <c r="U794" s="84"/>
      <c r="V794" s="84"/>
      <c r="W794" s="84"/>
      <c r="X794" s="84"/>
      <c r="Y794" s="84"/>
      <c r="Z794" s="84"/>
    </row>
    <row r="795">
      <c r="A795" s="84"/>
      <c r="B795" s="84"/>
      <c r="C795" s="84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  <c r="Q795" s="84"/>
      <c r="R795" s="84"/>
      <c r="S795" s="84"/>
      <c r="T795" s="84"/>
      <c r="U795" s="84"/>
      <c r="V795" s="84"/>
      <c r="W795" s="84"/>
      <c r="X795" s="84"/>
      <c r="Y795" s="84"/>
      <c r="Z795" s="84"/>
    </row>
    <row r="796">
      <c r="A796" s="84"/>
      <c r="B796" s="84"/>
      <c r="C796" s="84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  <c r="Q796" s="84"/>
      <c r="R796" s="84"/>
      <c r="S796" s="84"/>
      <c r="T796" s="84"/>
      <c r="U796" s="84"/>
      <c r="V796" s="84"/>
      <c r="W796" s="84"/>
      <c r="X796" s="84"/>
      <c r="Y796" s="84"/>
      <c r="Z796" s="84"/>
    </row>
    <row r="797">
      <c r="A797" s="84"/>
      <c r="B797" s="84"/>
      <c r="C797" s="84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  <c r="Q797" s="84"/>
      <c r="R797" s="84"/>
      <c r="S797" s="84"/>
      <c r="T797" s="84"/>
      <c r="U797" s="84"/>
      <c r="V797" s="84"/>
      <c r="W797" s="84"/>
      <c r="X797" s="84"/>
      <c r="Y797" s="84"/>
      <c r="Z797" s="84"/>
    </row>
    <row r="798">
      <c r="A798" s="84"/>
      <c r="B798" s="84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  <c r="Q798" s="84"/>
      <c r="R798" s="84"/>
      <c r="S798" s="84"/>
      <c r="T798" s="84"/>
      <c r="U798" s="84"/>
      <c r="V798" s="84"/>
      <c r="W798" s="84"/>
      <c r="X798" s="84"/>
      <c r="Y798" s="84"/>
      <c r="Z798" s="84"/>
    </row>
    <row r="799">
      <c r="A799" s="84"/>
      <c r="B799" s="84"/>
      <c r="C799" s="84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  <c r="Q799" s="84"/>
      <c r="R799" s="84"/>
      <c r="S799" s="84"/>
      <c r="T799" s="84"/>
      <c r="U799" s="84"/>
      <c r="V799" s="84"/>
      <c r="W799" s="84"/>
      <c r="X799" s="84"/>
      <c r="Y799" s="84"/>
      <c r="Z799" s="84"/>
    </row>
    <row r="800">
      <c r="A800" s="84"/>
      <c r="B800" s="84"/>
      <c r="C800" s="84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  <c r="Q800" s="84"/>
      <c r="R800" s="84"/>
      <c r="S800" s="84"/>
      <c r="T800" s="84"/>
      <c r="U800" s="84"/>
      <c r="V800" s="84"/>
      <c r="W800" s="84"/>
      <c r="X800" s="84"/>
      <c r="Y800" s="84"/>
      <c r="Z800" s="84"/>
    </row>
    <row r="801">
      <c r="A801" s="84"/>
      <c r="B801" s="84"/>
      <c r="C801" s="84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  <c r="Q801" s="84"/>
      <c r="R801" s="84"/>
      <c r="S801" s="84"/>
      <c r="T801" s="84"/>
      <c r="U801" s="84"/>
      <c r="V801" s="84"/>
      <c r="W801" s="84"/>
      <c r="X801" s="84"/>
      <c r="Y801" s="84"/>
      <c r="Z801" s="84"/>
    </row>
    <row r="802">
      <c r="A802" s="84"/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  <c r="Q802" s="84"/>
      <c r="R802" s="84"/>
      <c r="S802" s="84"/>
      <c r="T802" s="84"/>
      <c r="U802" s="84"/>
      <c r="V802" s="84"/>
      <c r="W802" s="84"/>
      <c r="X802" s="84"/>
      <c r="Y802" s="84"/>
      <c r="Z802" s="84"/>
    </row>
    <row r="803">
      <c r="A803" s="84"/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  <c r="Q803" s="84"/>
      <c r="R803" s="84"/>
      <c r="S803" s="84"/>
      <c r="T803" s="84"/>
      <c r="U803" s="84"/>
      <c r="V803" s="84"/>
      <c r="W803" s="84"/>
      <c r="X803" s="84"/>
      <c r="Y803" s="84"/>
      <c r="Z803" s="84"/>
    </row>
    <row r="804">
      <c r="A804" s="84"/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  <c r="Q804" s="84"/>
      <c r="R804" s="84"/>
      <c r="S804" s="84"/>
      <c r="T804" s="84"/>
      <c r="U804" s="84"/>
      <c r="V804" s="84"/>
      <c r="W804" s="84"/>
      <c r="X804" s="84"/>
      <c r="Y804" s="84"/>
      <c r="Z804" s="84"/>
    </row>
    <row r="805">
      <c r="A805" s="84"/>
      <c r="B805" s="84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  <c r="Q805" s="84"/>
      <c r="R805" s="84"/>
      <c r="S805" s="84"/>
      <c r="T805" s="84"/>
      <c r="U805" s="84"/>
      <c r="V805" s="84"/>
      <c r="W805" s="84"/>
      <c r="X805" s="84"/>
      <c r="Y805" s="84"/>
      <c r="Z805" s="84"/>
    </row>
    <row r="806">
      <c r="A806" s="84"/>
      <c r="B806" s="84"/>
      <c r="C806" s="84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  <c r="Q806" s="84"/>
      <c r="R806" s="84"/>
      <c r="S806" s="84"/>
      <c r="T806" s="84"/>
      <c r="U806" s="84"/>
      <c r="V806" s="84"/>
      <c r="W806" s="84"/>
      <c r="X806" s="84"/>
      <c r="Y806" s="84"/>
      <c r="Z806" s="84"/>
    </row>
    <row r="807">
      <c r="A807" s="84"/>
      <c r="B807" s="84"/>
      <c r="C807" s="84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  <c r="Q807" s="84"/>
      <c r="R807" s="84"/>
      <c r="S807" s="84"/>
      <c r="T807" s="84"/>
      <c r="U807" s="84"/>
      <c r="V807" s="84"/>
      <c r="W807" s="84"/>
      <c r="X807" s="84"/>
      <c r="Y807" s="84"/>
      <c r="Z807" s="84"/>
    </row>
    <row r="808">
      <c r="A808" s="84"/>
      <c r="B808" s="84"/>
      <c r="C808" s="84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  <c r="Q808" s="84"/>
      <c r="R808" s="84"/>
      <c r="S808" s="84"/>
      <c r="T808" s="84"/>
      <c r="U808" s="84"/>
      <c r="V808" s="84"/>
      <c r="W808" s="84"/>
      <c r="X808" s="84"/>
      <c r="Y808" s="84"/>
      <c r="Z808" s="84"/>
    </row>
    <row r="809">
      <c r="A809" s="84"/>
      <c r="B809" s="84"/>
      <c r="C809" s="84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  <c r="Q809" s="84"/>
      <c r="R809" s="84"/>
      <c r="S809" s="84"/>
      <c r="T809" s="84"/>
      <c r="U809" s="84"/>
      <c r="V809" s="84"/>
      <c r="W809" s="84"/>
      <c r="X809" s="84"/>
      <c r="Y809" s="84"/>
      <c r="Z809" s="84"/>
    </row>
    <row r="810">
      <c r="A810" s="84"/>
      <c r="B810" s="84"/>
      <c r="C810" s="84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  <c r="Q810" s="84"/>
      <c r="R810" s="84"/>
      <c r="S810" s="84"/>
      <c r="T810" s="84"/>
      <c r="U810" s="84"/>
      <c r="V810" s="84"/>
      <c r="W810" s="84"/>
      <c r="X810" s="84"/>
      <c r="Y810" s="84"/>
      <c r="Z810" s="84"/>
    </row>
    <row r="811">
      <c r="A811" s="84"/>
      <c r="B811" s="84"/>
      <c r="C811" s="84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  <c r="Q811" s="84"/>
      <c r="R811" s="84"/>
      <c r="S811" s="84"/>
      <c r="T811" s="84"/>
      <c r="U811" s="84"/>
      <c r="V811" s="84"/>
      <c r="W811" s="84"/>
      <c r="X811" s="84"/>
      <c r="Y811" s="84"/>
      <c r="Z811" s="84"/>
    </row>
    <row r="812">
      <c r="A812" s="84"/>
      <c r="B812" s="84"/>
      <c r="C812" s="84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  <c r="Q812" s="84"/>
      <c r="R812" s="84"/>
      <c r="S812" s="84"/>
      <c r="T812" s="84"/>
      <c r="U812" s="84"/>
      <c r="V812" s="84"/>
      <c r="W812" s="84"/>
      <c r="X812" s="84"/>
      <c r="Y812" s="84"/>
      <c r="Z812" s="84"/>
    </row>
    <row r="813">
      <c r="A813" s="84"/>
      <c r="B813" s="84"/>
      <c r="C813" s="84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  <c r="Q813" s="84"/>
      <c r="R813" s="84"/>
      <c r="S813" s="84"/>
      <c r="T813" s="84"/>
      <c r="U813" s="84"/>
      <c r="V813" s="84"/>
      <c r="W813" s="84"/>
      <c r="X813" s="84"/>
      <c r="Y813" s="84"/>
      <c r="Z813" s="84"/>
    </row>
    <row r="814">
      <c r="A814" s="84"/>
      <c r="B814" s="84"/>
      <c r="C814" s="84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  <c r="Q814" s="84"/>
      <c r="R814" s="84"/>
      <c r="S814" s="84"/>
      <c r="T814" s="84"/>
      <c r="U814" s="84"/>
      <c r="V814" s="84"/>
      <c r="W814" s="84"/>
      <c r="X814" s="84"/>
      <c r="Y814" s="84"/>
      <c r="Z814" s="84"/>
    </row>
    <row r="815">
      <c r="A815" s="84"/>
      <c r="B815" s="84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  <c r="Q815" s="84"/>
      <c r="R815" s="84"/>
      <c r="S815" s="84"/>
      <c r="T815" s="84"/>
      <c r="U815" s="84"/>
      <c r="V815" s="84"/>
      <c r="W815" s="84"/>
      <c r="X815" s="84"/>
      <c r="Y815" s="84"/>
      <c r="Z815" s="84"/>
    </row>
    <row r="816">
      <c r="A816" s="84"/>
      <c r="B816" s="84"/>
      <c r="C816" s="84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  <c r="Q816" s="84"/>
      <c r="R816" s="84"/>
      <c r="S816" s="84"/>
      <c r="T816" s="84"/>
      <c r="U816" s="84"/>
      <c r="V816" s="84"/>
      <c r="W816" s="84"/>
      <c r="X816" s="84"/>
      <c r="Y816" s="84"/>
      <c r="Z816" s="84"/>
    </row>
    <row r="817">
      <c r="A817" s="84"/>
      <c r="B817" s="84"/>
      <c r="C817" s="84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  <c r="Q817" s="84"/>
      <c r="R817" s="84"/>
      <c r="S817" s="84"/>
      <c r="T817" s="84"/>
      <c r="U817" s="84"/>
      <c r="V817" s="84"/>
      <c r="W817" s="84"/>
      <c r="X817" s="84"/>
      <c r="Y817" s="84"/>
      <c r="Z817" s="84"/>
    </row>
    <row r="818">
      <c r="A818" s="84"/>
      <c r="B818" s="84"/>
      <c r="C818" s="84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  <c r="Q818" s="84"/>
      <c r="R818" s="84"/>
      <c r="S818" s="84"/>
      <c r="T818" s="84"/>
      <c r="U818" s="84"/>
      <c r="V818" s="84"/>
      <c r="W818" s="84"/>
      <c r="X818" s="84"/>
      <c r="Y818" s="84"/>
      <c r="Z818" s="84"/>
    </row>
    <row r="819">
      <c r="A819" s="84"/>
      <c r="B819" s="84"/>
      <c r="C819" s="84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  <c r="Q819" s="84"/>
      <c r="R819" s="84"/>
      <c r="S819" s="84"/>
      <c r="T819" s="84"/>
      <c r="U819" s="84"/>
      <c r="V819" s="84"/>
      <c r="W819" s="84"/>
      <c r="X819" s="84"/>
      <c r="Y819" s="84"/>
      <c r="Z819" s="84"/>
    </row>
    <row r="820">
      <c r="A820" s="84"/>
      <c r="B820" s="84"/>
      <c r="C820" s="84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  <c r="Q820" s="84"/>
      <c r="R820" s="84"/>
      <c r="S820" s="84"/>
      <c r="T820" s="84"/>
      <c r="U820" s="84"/>
      <c r="V820" s="84"/>
      <c r="W820" s="84"/>
      <c r="X820" s="84"/>
      <c r="Y820" s="84"/>
      <c r="Z820" s="84"/>
    </row>
    <row r="821">
      <c r="A821" s="84"/>
      <c r="B821" s="84"/>
      <c r="C821" s="84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  <c r="Q821" s="84"/>
      <c r="R821" s="84"/>
      <c r="S821" s="84"/>
      <c r="T821" s="84"/>
      <c r="U821" s="84"/>
      <c r="V821" s="84"/>
      <c r="W821" s="84"/>
      <c r="X821" s="84"/>
      <c r="Y821" s="84"/>
      <c r="Z821" s="84"/>
    </row>
    <row r="822">
      <c r="A822" s="84"/>
      <c r="B822" s="84"/>
      <c r="C822" s="84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  <c r="Q822" s="84"/>
      <c r="R822" s="84"/>
      <c r="S822" s="84"/>
      <c r="T822" s="84"/>
      <c r="U822" s="84"/>
      <c r="V822" s="84"/>
      <c r="W822" s="84"/>
      <c r="X822" s="84"/>
      <c r="Y822" s="84"/>
      <c r="Z822" s="84"/>
    </row>
    <row r="823">
      <c r="A823" s="84"/>
      <c r="B823" s="84"/>
      <c r="C823" s="84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  <c r="Q823" s="84"/>
      <c r="R823" s="84"/>
      <c r="S823" s="84"/>
      <c r="T823" s="84"/>
      <c r="U823" s="84"/>
      <c r="V823" s="84"/>
      <c r="W823" s="84"/>
      <c r="X823" s="84"/>
      <c r="Y823" s="84"/>
      <c r="Z823" s="84"/>
    </row>
    <row r="824">
      <c r="A824" s="84"/>
      <c r="B824" s="84"/>
      <c r="C824" s="84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  <c r="Q824" s="84"/>
      <c r="R824" s="84"/>
      <c r="S824" s="84"/>
      <c r="T824" s="84"/>
      <c r="U824" s="84"/>
      <c r="V824" s="84"/>
      <c r="W824" s="84"/>
      <c r="X824" s="84"/>
      <c r="Y824" s="84"/>
      <c r="Z824" s="84"/>
    </row>
    <row r="825">
      <c r="A825" s="84"/>
      <c r="B825" s="84"/>
      <c r="C825" s="84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  <c r="Q825" s="84"/>
      <c r="R825" s="84"/>
      <c r="S825" s="84"/>
      <c r="T825" s="84"/>
      <c r="U825" s="84"/>
      <c r="V825" s="84"/>
      <c r="W825" s="84"/>
      <c r="X825" s="84"/>
      <c r="Y825" s="84"/>
      <c r="Z825" s="84"/>
    </row>
    <row r="826">
      <c r="A826" s="84"/>
      <c r="B826" s="84"/>
      <c r="C826" s="84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  <c r="Q826" s="84"/>
      <c r="R826" s="84"/>
      <c r="S826" s="84"/>
      <c r="T826" s="84"/>
      <c r="U826" s="84"/>
      <c r="V826" s="84"/>
      <c r="W826" s="84"/>
      <c r="X826" s="84"/>
      <c r="Y826" s="84"/>
      <c r="Z826" s="84"/>
    </row>
    <row r="827">
      <c r="A827" s="84"/>
      <c r="B827" s="84"/>
      <c r="C827" s="84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  <c r="Q827" s="84"/>
      <c r="R827" s="84"/>
      <c r="S827" s="84"/>
      <c r="T827" s="84"/>
      <c r="U827" s="84"/>
      <c r="V827" s="84"/>
      <c r="W827" s="84"/>
      <c r="X827" s="84"/>
      <c r="Y827" s="84"/>
      <c r="Z827" s="84"/>
    </row>
    <row r="828">
      <c r="A828" s="84"/>
      <c r="B828" s="84"/>
      <c r="C828" s="84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  <c r="Q828" s="84"/>
      <c r="R828" s="84"/>
      <c r="S828" s="84"/>
      <c r="T828" s="84"/>
      <c r="U828" s="84"/>
      <c r="V828" s="84"/>
      <c r="W828" s="84"/>
      <c r="X828" s="84"/>
      <c r="Y828" s="84"/>
      <c r="Z828" s="84"/>
    </row>
    <row r="829">
      <c r="A829" s="84"/>
      <c r="B829" s="84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  <c r="Q829" s="84"/>
      <c r="R829" s="84"/>
      <c r="S829" s="84"/>
      <c r="T829" s="84"/>
      <c r="U829" s="84"/>
      <c r="V829" s="84"/>
      <c r="W829" s="84"/>
      <c r="X829" s="84"/>
      <c r="Y829" s="84"/>
      <c r="Z829" s="84"/>
    </row>
    <row r="830">
      <c r="A830" s="84"/>
      <c r="B830" s="84"/>
      <c r="C830" s="84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  <c r="Q830" s="84"/>
      <c r="R830" s="84"/>
      <c r="S830" s="84"/>
      <c r="T830" s="84"/>
      <c r="U830" s="84"/>
      <c r="V830" s="84"/>
      <c r="W830" s="84"/>
      <c r="X830" s="84"/>
      <c r="Y830" s="84"/>
      <c r="Z830" s="84"/>
    </row>
    <row r="831">
      <c r="A831" s="84"/>
      <c r="B831" s="84"/>
      <c r="C831" s="84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  <c r="Q831" s="84"/>
      <c r="R831" s="84"/>
      <c r="S831" s="84"/>
      <c r="T831" s="84"/>
      <c r="U831" s="84"/>
      <c r="V831" s="84"/>
      <c r="W831" s="84"/>
      <c r="X831" s="84"/>
      <c r="Y831" s="84"/>
      <c r="Z831" s="84"/>
    </row>
    <row r="832">
      <c r="A832" s="84"/>
      <c r="B832" s="84"/>
      <c r="C832" s="84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  <c r="Q832" s="84"/>
      <c r="R832" s="84"/>
      <c r="S832" s="84"/>
      <c r="T832" s="84"/>
      <c r="U832" s="84"/>
      <c r="V832" s="84"/>
      <c r="W832" s="84"/>
      <c r="X832" s="84"/>
      <c r="Y832" s="84"/>
      <c r="Z832" s="84"/>
    </row>
    <row r="833">
      <c r="A833" s="84"/>
      <c r="B833" s="84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  <c r="Q833" s="84"/>
      <c r="R833" s="84"/>
      <c r="S833" s="84"/>
      <c r="T833" s="84"/>
      <c r="U833" s="84"/>
      <c r="V833" s="84"/>
      <c r="W833" s="84"/>
      <c r="X833" s="84"/>
      <c r="Y833" s="84"/>
      <c r="Z833" s="84"/>
    </row>
    <row r="834">
      <c r="A834" s="84"/>
      <c r="B834" s="84"/>
      <c r="C834" s="84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  <c r="Q834" s="84"/>
      <c r="R834" s="84"/>
      <c r="S834" s="84"/>
      <c r="T834" s="84"/>
      <c r="U834" s="84"/>
      <c r="V834" s="84"/>
      <c r="W834" s="84"/>
      <c r="X834" s="84"/>
      <c r="Y834" s="84"/>
      <c r="Z834" s="84"/>
    </row>
    <row r="835">
      <c r="A835" s="84"/>
      <c r="B835" s="84"/>
      <c r="C835" s="84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  <c r="Q835" s="84"/>
      <c r="R835" s="84"/>
      <c r="S835" s="84"/>
      <c r="T835" s="84"/>
      <c r="U835" s="84"/>
      <c r="V835" s="84"/>
      <c r="W835" s="84"/>
      <c r="X835" s="84"/>
      <c r="Y835" s="84"/>
      <c r="Z835" s="84"/>
    </row>
    <row r="836">
      <c r="A836" s="84"/>
      <c r="B836" s="84"/>
      <c r="C836" s="84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  <c r="Q836" s="84"/>
      <c r="R836" s="84"/>
      <c r="S836" s="84"/>
      <c r="T836" s="84"/>
      <c r="U836" s="84"/>
      <c r="V836" s="84"/>
      <c r="W836" s="84"/>
      <c r="X836" s="84"/>
      <c r="Y836" s="84"/>
      <c r="Z836" s="84"/>
    </row>
    <row r="837">
      <c r="A837" s="84"/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  <c r="Q837" s="84"/>
      <c r="R837" s="84"/>
      <c r="S837" s="84"/>
      <c r="T837" s="84"/>
      <c r="U837" s="84"/>
      <c r="V837" s="84"/>
      <c r="W837" s="84"/>
      <c r="X837" s="84"/>
      <c r="Y837" s="84"/>
      <c r="Z837" s="84"/>
    </row>
    <row r="838">
      <c r="A838" s="84"/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  <c r="Q838" s="84"/>
      <c r="R838" s="84"/>
      <c r="S838" s="84"/>
      <c r="T838" s="84"/>
      <c r="U838" s="84"/>
      <c r="V838" s="84"/>
      <c r="W838" s="84"/>
      <c r="X838" s="84"/>
      <c r="Y838" s="84"/>
      <c r="Z838" s="84"/>
    </row>
    <row r="839">
      <c r="A839" s="84"/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  <c r="Q839" s="84"/>
      <c r="R839" s="84"/>
      <c r="S839" s="84"/>
      <c r="T839" s="84"/>
      <c r="U839" s="84"/>
      <c r="V839" s="84"/>
      <c r="W839" s="84"/>
      <c r="X839" s="84"/>
      <c r="Y839" s="84"/>
      <c r="Z839" s="84"/>
    </row>
    <row r="840">
      <c r="A840" s="84"/>
      <c r="B840" s="84"/>
      <c r="C840" s="84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  <c r="Q840" s="84"/>
      <c r="R840" s="84"/>
      <c r="S840" s="84"/>
      <c r="T840" s="84"/>
      <c r="U840" s="84"/>
      <c r="V840" s="84"/>
      <c r="W840" s="84"/>
      <c r="X840" s="84"/>
      <c r="Y840" s="84"/>
      <c r="Z840" s="84"/>
    </row>
    <row r="841">
      <c r="A841" s="84"/>
      <c r="B841" s="84"/>
      <c r="C841" s="84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  <c r="Q841" s="84"/>
      <c r="R841" s="84"/>
      <c r="S841" s="84"/>
      <c r="T841" s="84"/>
      <c r="U841" s="84"/>
      <c r="V841" s="84"/>
      <c r="W841" s="84"/>
      <c r="X841" s="84"/>
      <c r="Y841" s="84"/>
      <c r="Z841" s="84"/>
    </row>
    <row r="842">
      <c r="A842" s="84"/>
      <c r="B842" s="84"/>
      <c r="C842" s="84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  <c r="Q842" s="84"/>
      <c r="R842" s="84"/>
      <c r="S842" s="84"/>
      <c r="T842" s="84"/>
      <c r="U842" s="84"/>
      <c r="V842" s="84"/>
      <c r="W842" s="84"/>
      <c r="X842" s="84"/>
      <c r="Y842" s="84"/>
      <c r="Z842" s="84"/>
    </row>
    <row r="843">
      <c r="A843" s="84"/>
      <c r="B843" s="84"/>
      <c r="C843" s="84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  <c r="Q843" s="84"/>
      <c r="R843" s="84"/>
      <c r="S843" s="84"/>
      <c r="T843" s="84"/>
      <c r="U843" s="84"/>
      <c r="V843" s="84"/>
      <c r="W843" s="84"/>
      <c r="X843" s="84"/>
      <c r="Y843" s="84"/>
      <c r="Z843" s="84"/>
    </row>
    <row r="844">
      <c r="A844" s="84"/>
      <c r="B844" s="84"/>
      <c r="C844" s="84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  <c r="Q844" s="84"/>
      <c r="R844" s="84"/>
      <c r="S844" s="84"/>
      <c r="T844" s="84"/>
      <c r="U844" s="84"/>
      <c r="V844" s="84"/>
      <c r="W844" s="84"/>
      <c r="X844" s="84"/>
      <c r="Y844" s="84"/>
      <c r="Z844" s="84"/>
    </row>
    <row r="845">
      <c r="A845" s="84"/>
      <c r="B845" s="84"/>
      <c r="C845" s="84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  <c r="Q845" s="84"/>
      <c r="R845" s="84"/>
      <c r="S845" s="84"/>
      <c r="T845" s="84"/>
      <c r="U845" s="84"/>
      <c r="V845" s="84"/>
      <c r="W845" s="84"/>
      <c r="X845" s="84"/>
      <c r="Y845" s="84"/>
      <c r="Z845" s="84"/>
    </row>
    <row r="846">
      <c r="A846" s="84"/>
      <c r="B846" s="84"/>
      <c r="C846" s="84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  <c r="Q846" s="84"/>
      <c r="R846" s="84"/>
      <c r="S846" s="84"/>
      <c r="T846" s="84"/>
      <c r="U846" s="84"/>
      <c r="V846" s="84"/>
      <c r="W846" s="84"/>
      <c r="X846" s="84"/>
      <c r="Y846" s="84"/>
      <c r="Z846" s="84"/>
    </row>
    <row r="847">
      <c r="A847" s="84"/>
      <c r="B847" s="84"/>
      <c r="C847" s="84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  <c r="Q847" s="84"/>
      <c r="R847" s="84"/>
      <c r="S847" s="84"/>
      <c r="T847" s="84"/>
      <c r="U847" s="84"/>
      <c r="V847" s="84"/>
      <c r="W847" s="84"/>
      <c r="X847" s="84"/>
      <c r="Y847" s="84"/>
      <c r="Z847" s="84"/>
    </row>
    <row r="848">
      <c r="A848" s="84"/>
      <c r="B848" s="84"/>
      <c r="C848" s="84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  <c r="Q848" s="84"/>
      <c r="R848" s="84"/>
      <c r="S848" s="84"/>
      <c r="T848" s="84"/>
      <c r="U848" s="84"/>
      <c r="V848" s="84"/>
      <c r="W848" s="84"/>
      <c r="X848" s="84"/>
      <c r="Y848" s="84"/>
      <c r="Z848" s="84"/>
    </row>
    <row r="849">
      <c r="A849" s="84"/>
      <c r="B849" s="84"/>
      <c r="C849" s="84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  <c r="Q849" s="84"/>
      <c r="R849" s="84"/>
      <c r="S849" s="84"/>
      <c r="T849" s="84"/>
      <c r="U849" s="84"/>
      <c r="V849" s="84"/>
      <c r="W849" s="84"/>
      <c r="X849" s="84"/>
      <c r="Y849" s="84"/>
      <c r="Z849" s="84"/>
    </row>
    <row r="850">
      <c r="A850" s="84"/>
      <c r="B850" s="84"/>
      <c r="C850" s="84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  <c r="Q850" s="84"/>
      <c r="R850" s="84"/>
      <c r="S850" s="84"/>
      <c r="T850" s="84"/>
      <c r="U850" s="84"/>
      <c r="V850" s="84"/>
      <c r="W850" s="84"/>
      <c r="X850" s="84"/>
      <c r="Y850" s="84"/>
      <c r="Z850" s="84"/>
    </row>
    <row r="851">
      <c r="A851" s="84"/>
      <c r="B851" s="84"/>
      <c r="C851" s="84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  <c r="Q851" s="84"/>
      <c r="R851" s="84"/>
      <c r="S851" s="84"/>
      <c r="T851" s="84"/>
      <c r="U851" s="84"/>
      <c r="V851" s="84"/>
      <c r="W851" s="84"/>
      <c r="X851" s="84"/>
      <c r="Y851" s="84"/>
      <c r="Z851" s="84"/>
    </row>
    <row r="852">
      <c r="A852" s="84"/>
      <c r="B852" s="84"/>
      <c r="C852" s="84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  <c r="Q852" s="84"/>
      <c r="R852" s="84"/>
      <c r="S852" s="84"/>
      <c r="T852" s="84"/>
      <c r="U852" s="84"/>
      <c r="V852" s="84"/>
      <c r="W852" s="84"/>
      <c r="X852" s="84"/>
      <c r="Y852" s="84"/>
      <c r="Z852" s="84"/>
    </row>
    <row r="853">
      <c r="A853" s="84"/>
      <c r="B853" s="84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  <c r="Q853" s="84"/>
      <c r="R853" s="84"/>
      <c r="S853" s="84"/>
      <c r="T853" s="84"/>
      <c r="U853" s="84"/>
      <c r="V853" s="84"/>
      <c r="W853" s="84"/>
      <c r="X853" s="84"/>
      <c r="Y853" s="84"/>
      <c r="Z853" s="84"/>
    </row>
    <row r="854">
      <c r="A854" s="84"/>
      <c r="B854" s="84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  <c r="Q854" s="84"/>
      <c r="R854" s="84"/>
      <c r="S854" s="84"/>
      <c r="T854" s="84"/>
      <c r="U854" s="84"/>
      <c r="V854" s="84"/>
      <c r="W854" s="84"/>
      <c r="X854" s="84"/>
      <c r="Y854" s="84"/>
      <c r="Z854" s="84"/>
    </row>
    <row r="855">
      <c r="A855" s="84"/>
      <c r="B855" s="84"/>
      <c r="C855" s="84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  <c r="Q855" s="84"/>
      <c r="R855" s="84"/>
      <c r="S855" s="84"/>
      <c r="T855" s="84"/>
      <c r="U855" s="84"/>
      <c r="V855" s="84"/>
      <c r="W855" s="84"/>
      <c r="X855" s="84"/>
      <c r="Y855" s="84"/>
      <c r="Z855" s="84"/>
    </row>
    <row r="856">
      <c r="A856" s="84"/>
      <c r="B856" s="84"/>
      <c r="C856" s="84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  <c r="Q856" s="84"/>
      <c r="R856" s="84"/>
      <c r="S856" s="84"/>
      <c r="T856" s="84"/>
      <c r="U856" s="84"/>
      <c r="V856" s="84"/>
      <c r="W856" s="84"/>
      <c r="X856" s="84"/>
      <c r="Y856" s="84"/>
      <c r="Z856" s="84"/>
    </row>
    <row r="857">
      <c r="A857" s="84"/>
      <c r="B857" s="84"/>
      <c r="C857" s="84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  <c r="Q857" s="84"/>
      <c r="R857" s="84"/>
      <c r="S857" s="84"/>
      <c r="T857" s="84"/>
      <c r="U857" s="84"/>
      <c r="V857" s="84"/>
      <c r="W857" s="84"/>
      <c r="X857" s="84"/>
      <c r="Y857" s="84"/>
      <c r="Z857" s="84"/>
    </row>
    <row r="858">
      <c r="A858" s="84"/>
      <c r="B858" s="84"/>
      <c r="C858" s="84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  <c r="Q858" s="84"/>
      <c r="R858" s="84"/>
      <c r="S858" s="84"/>
      <c r="T858" s="84"/>
      <c r="U858" s="84"/>
      <c r="V858" s="84"/>
      <c r="W858" s="84"/>
      <c r="X858" s="84"/>
      <c r="Y858" s="84"/>
      <c r="Z858" s="84"/>
    </row>
    <row r="859">
      <c r="A859" s="84"/>
      <c r="B859" s="84"/>
      <c r="C859" s="84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  <c r="Q859" s="84"/>
      <c r="R859" s="84"/>
      <c r="S859" s="84"/>
      <c r="T859" s="84"/>
      <c r="U859" s="84"/>
      <c r="V859" s="84"/>
      <c r="W859" s="84"/>
      <c r="X859" s="84"/>
      <c r="Y859" s="84"/>
      <c r="Z859" s="84"/>
    </row>
    <row r="860">
      <c r="A860" s="84"/>
      <c r="B860" s="84"/>
      <c r="C860" s="84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  <c r="Q860" s="84"/>
      <c r="R860" s="84"/>
      <c r="S860" s="84"/>
      <c r="T860" s="84"/>
      <c r="U860" s="84"/>
      <c r="V860" s="84"/>
      <c r="W860" s="84"/>
      <c r="X860" s="84"/>
      <c r="Y860" s="84"/>
      <c r="Z860" s="84"/>
    </row>
    <row r="861">
      <c r="A861" s="84"/>
      <c r="B861" s="84"/>
      <c r="C861" s="84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  <c r="Q861" s="84"/>
      <c r="R861" s="84"/>
      <c r="S861" s="84"/>
      <c r="T861" s="84"/>
      <c r="U861" s="84"/>
      <c r="V861" s="84"/>
      <c r="W861" s="84"/>
      <c r="X861" s="84"/>
      <c r="Y861" s="84"/>
      <c r="Z861" s="84"/>
    </row>
    <row r="862">
      <c r="A862" s="84"/>
      <c r="B862" s="84"/>
      <c r="C862" s="84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  <c r="Q862" s="84"/>
      <c r="R862" s="84"/>
      <c r="S862" s="84"/>
      <c r="T862" s="84"/>
      <c r="U862" s="84"/>
      <c r="V862" s="84"/>
      <c r="W862" s="84"/>
      <c r="X862" s="84"/>
      <c r="Y862" s="84"/>
      <c r="Z862" s="84"/>
    </row>
    <row r="863">
      <c r="A863" s="84"/>
      <c r="B863" s="84"/>
      <c r="C863" s="84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  <c r="Q863" s="84"/>
      <c r="R863" s="84"/>
      <c r="S863" s="84"/>
      <c r="T863" s="84"/>
      <c r="U863" s="84"/>
      <c r="V863" s="84"/>
      <c r="W863" s="84"/>
      <c r="X863" s="84"/>
      <c r="Y863" s="84"/>
      <c r="Z863" s="84"/>
    </row>
    <row r="864">
      <c r="A864" s="84"/>
      <c r="B864" s="84"/>
      <c r="C864" s="84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  <c r="Q864" s="84"/>
      <c r="R864" s="84"/>
      <c r="S864" s="84"/>
      <c r="T864" s="84"/>
      <c r="U864" s="84"/>
      <c r="V864" s="84"/>
      <c r="W864" s="84"/>
      <c r="X864" s="84"/>
      <c r="Y864" s="84"/>
      <c r="Z864" s="84"/>
    </row>
    <row r="865">
      <c r="A865" s="84"/>
      <c r="B865" s="84"/>
      <c r="C865" s="84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  <c r="Q865" s="84"/>
      <c r="R865" s="84"/>
      <c r="S865" s="84"/>
      <c r="T865" s="84"/>
      <c r="U865" s="84"/>
      <c r="V865" s="84"/>
      <c r="W865" s="84"/>
      <c r="X865" s="84"/>
      <c r="Y865" s="84"/>
      <c r="Z865" s="84"/>
    </row>
    <row r="866">
      <c r="A866" s="84"/>
      <c r="B866" s="84"/>
      <c r="C866" s="84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  <c r="Q866" s="84"/>
      <c r="R866" s="84"/>
      <c r="S866" s="84"/>
      <c r="T866" s="84"/>
      <c r="U866" s="84"/>
      <c r="V866" s="84"/>
      <c r="W866" s="84"/>
      <c r="X866" s="84"/>
      <c r="Y866" s="84"/>
      <c r="Z866" s="84"/>
    </row>
    <row r="867">
      <c r="A867" s="84"/>
      <c r="B867" s="84"/>
      <c r="C867" s="84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  <c r="Q867" s="84"/>
      <c r="R867" s="84"/>
      <c r="S867" s="84"/>
      <c r="T867" s="84"/>
      <c r="U867" s="84"/>
      <c r="V867" s="84"/>
      <c r="W867" s="84"/>
      <c r="X867" s="84"/>
      <c r="Y867" s="84"/>
      <c r="Z867" s="84"/>
    </row>
    <row r="868">
      <c r="A868" s="84"/>
      <c r="B868" s="84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  <c r="Q868" s="84"/>
      <c r="R868" s="84"/>
      <c r="S868" s="84"/>
      <c r="T868" s="84"/>
      <c r="U868" s="84"/>
      <c r="V868" s="84"/>
      <c r="W868" s="84"/>
      <c r="X868" s="84"/>
      <c r="Y868" s="84"/>
      <c r="Z868" s="84"/>
    </row>
    <row r="869">
      <c r="A869" s="84"/>
      <c r="B869" s="84"/>
      <c r="C869" s="84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  <c r="Q869" s="84"/>
      <c r="R869" s="84"/>
      <c r="S869" s="84"/>
      <c r="T869" s="84"/>
      <c r="U869" s="84"/>
      <c r="V869" s="84"/>
      <c r="W869" s="84"/>
      <c r="X869" s="84"/>
      <c r="Y869" s="84"/>
      <c r="Z869" s="84"/>
    </row>
    <row r="870">
      <c r="A870" s="84"/>
      <c r="B870" s="84"/>
      <c r="C870" s="84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  <c r="Q870" s="84"/>
      <c r="R870" s="84"/>
      <c r="S870" s="84"/>
      <c r="T870" s="84"/>
      <c r="U870" s="84"/>
      <c r="V870" s="84"/>
      <c r="W870" s="84"/>
      <c r="X870" s="84"/>
      <c r="Y870" s="84"/>
      <c r="Z870" s="84"/>
    </row>
    <row r="871">
      <c r="A871" s="84"/>
      <c r="B871" s="84"/>
      <c r="C871" s="84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  <c r="Q871" s="84"/>
      <c r="R871" s="84"/>
      <c r="S871" s="84"/>
      <c r="T871" s="84"/>
      <c r="U871" s="84"/>
      <c r="V871" s="84"/>
      <c r="W871" s="84"/>
      <c r="X871" s="84"/>
      <c r="Y871" s="84"/>
      <c r="Z871" s="84"/>
    </row>
    <row r="872">
      <c r="A872" s="84"/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/>
      <c r="Z872" s="84"/>
    </row>
    <row r="873">
      <c r="A873" s="84"/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  <c r="Q873" s="84"/>
      <c r="R873" s="84"/>
      <c r="S873" s="84"/>
      <c r="T873" s="84"/>
      <c r="U873" s="84"/>
      <c r="V873" s="84"/>
      <c r="W873" s="84"/>
      <c r="X873" s="84"/>
      <c r="Y873" s="84"/>
      <c r="Z873" s="84"/>
    </row>
    <row r="874">
      <c r="A874" s="84"/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</row>
    <row r="875">
      <c r="A875" s="84"/>
      <c r="B875" s="84"/>
      <c r="C875" s="84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  <c r="Q875" s="84"/>
      <c r="R875" s="84"/>
      <c r="S875" s="84"/>
      <c r="T875" s="84"/>
      <c r="U875" s="84"/>
      <c r="V875" s="84"/>
      <c r="W875" s="84"/>
      <c r="X875" s="84"/>
      <c r="Y875" s="84"/>
      <c r="Z875" s="84"/>
    </row>
    <row r="876">
      <c r="A876" s="84"/>
      <c r="B876" s="84"/>
      <c r="C876" s="84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</row>
    <row r="877">
      <c r="A877" s="84"/>
      <c r="B877" s="84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</row>
    <row r="878">
      <c r="A878" s="84"/>
      <c r="B878" s="84"/>
      <c r="C878" s="84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  <c r="Q878" s="84"/>
      <c r="R878" s="84"/>
      <c r="S878" s="84"/>
      <c r="T878" s="84"/>
      <c r="U878" s="84"/>
      <c r="V878" s="84"/>
      <c r="W878" s="84"/>
      <c r="X878" s="84"/>
      <c r="Y878" s="84"/>
      <c r="Z878" s="84"/>
    </row>
    <row r="879">
      <c r="A879" s="84"/>
      <c r="B879" s="84"/>
      <c r="C879" s="84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  <c r="Q879" s="84"/>
      <c r="R879" s="84"/>
      <c r="S879" s="84"/>
      <c r="T879" s="84"/>
      <c r="U879" s="84"/>
      <c r="V879" s="84"/>
      <c r="W879" s="84"/>
      <c r="X879" s="84"/>
      <c r="Y879" s="84"/>
      <c r="Z879" s="84"/>
    </row>
    <row r="880">
      <c r="A880" s="84"/>
      <c r="B880" s="84"/>
      <c r="C880" s="84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  <c r="Q880" s="84"/>
      <c r="R880" s="84"/>
      <c r="S880" s="84"/>
      <c r="T880" s="84"/>
      <c r="U880" s="84"/>
      <c r="V880" s="84"/>
      <c r="W880" s="84"/>
      <c r="X880" s="84"/>
      <c r="Y880" s="84"/>
      <c r="Z880" s="84"/>
    </row>
    <row r="881">
      <c r="A881" s="84"/>
      <c r="B881" s="84"/>
      <c r="C881" s="84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  <c r="Q881" s="84"/>
      <c r="R881" s="84"/>
      <c r="S881" s="84"/>
      <c r="T881" s="84"/>
      <c r="U881" s="84"/>
      <c r="V881" s="84"/>
      <c r="W881" s="84"/>
      <c r="X881" s="84"/>
      <c r="Y881" s="84"/>
      <c r="Z881" s="84"/>
    </row>
    <row r="882">
      <c r="A882" s="84"/>
      <c r="B882" s="84"/>
      <c r="C882" s="84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  <c r="Q882" s="84"/>
      <c r="R882" s="84"/>
      <c r="S882" s="84"/>
      <c r="T882" s="84"/>
      <c r="U882" s="84"/>
      <c r="V882" s="84"/>
      <c r="W882" s="84"/>
      <c r="X882" s="84"/>
      <c r="Y882" s="84"/>
      <c r="Z882" s="84"/>
    </row>
    <row r="883">
      <c r="A883" s="84"/>
      <c r="B883" s="84"/>
      <c r="C883" s="84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  <c r="Q883" s="84"/>
      <c r="R883" s="84"/>
      <c r="S883" s="84"/>
      <c r="T883" s="84"/>
      <c r="U883" s="84"/>
      <c r="V883" s="84"/>
      <c r="W883" s="84"/>
      <c r="X883" s="84"/>
      <c r="Y883" s="84"/>
      <c r="Z883" s="84"/>
    </row>
    <row r="884">
      <c r="A884" s="84"/>
      <c r="B884" s="84"/>
      <c r="C884" s="84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  <c r="Q884" s="84"/>
      <c r="R884" s="84"/>
      <c r="S884" s="84"/>
      <c r="T884" s="84"/>
      <c r="U884" s="84"/>
      <c r="V884" s="84"/>
      <c r="W884" s="84"/>
      <c r="X884" s="84"/>
      <c r="Y884" s="84"/>
      <c r="Z884" s="84"/>
    </row>
    <row r="885">
      <c r="A885" s="84"/>
      <c r="B885" s="84"/>
      <c r="C885" s="84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  <c r="Q885" s="84"/>
      <c r="R885" s="84"/>
      <c r="S885" s="84"/>
      <c r="T885" s="84"/>
      <c r="U885" s="84"/>
      <c r="V885" s="84"/>
      <c r="W885" s="84"/>
      <c r="X885" s="84"/>
      <c r="Y885" s="84"/>
      <c r="Z885" s="84"/>
    </row>
    <row r="886">
      <c r="A886" s="84"/>
      <c r="B886" s="84"/>
      <c r="C886" s="84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  <c r="Q886" s="84"/>
      <c r="R886" s="84"/>
      <c r="S886" s="84"/>
      <c r="T886" s="84"/>
      <c r="U886" s="84"/>
      <c r="V886" s="84"/>
      <c r="W886" s="84"/>
      <c r="X886" s="84"/>
      <c r="Y886" s="84"/>
      <c r="Z886" s="84"/>
    </row>
    <row r="887">
      <c r="A887" s="84"/>
      <c r="B887" s="84"/>
      <c r="C887" s="84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  <c r="Q887" s="84"/>
      <c r="R887" s="84"/>
      <c r="S887" s="84"/>
      <c r="T887" s="84"/>
      <c r="U887" s="84"/>
      <c r="V887" s="84"/>
      <c r="W887" s="84"/>
      <c r="X887" s="84"/>
      <c r="Y887" s="84"/>
      <c r="Z887" s="84"/>
    </row>
    <row r="888">
      <c r="A888" s="84"/>
      <c r="B888" s="84"/>
      <c r="C888" s="84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  <c r="Q888" s="84"/>
      <c r="R888" s="84"/>
      <c r="S888" s="84"/>
      <c r="T888" s="84"/>
      <c r="U888" s="84"/>
      <c r="V888" s="84"/>
      <c r="W888" s="84"/>
      <c r="X888" s="84"/>
      <c r="Y888" s="84"/>
      <c r="Z888" s="84"/>
    </row>
    <row r="889">
      <c r="A889" s="84"/>
      <c r="B889" s="84"/>
      <c r="C889" s="84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  <c r="Q889" s="84"/>
      <c r="R889" s="84"/>
      <c r="S889" s="84"/>
      <c r="T889" s="84"/>
      <c r="U889" s="84"/>
      <c r="V889" s="84"/>
      <c r="W889" s="84"/>
      <c r="X889" s="84"/>
      <c r="Y889" s="84"/>
      <c r="Z889" s="84"/>
    </row>
    <row r="890">
      <c r="A890" s="84"/>
      <c r="B890" s="84"/>
      <c r="C890" s="84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  <c r="Q890" s="84"/>
      <c r="R890" s="84"/>
      <c r="S890" s="84"/>
      <c r="T890" s="84"/>
      <c r="U890" s="84"/>
      <c r="V890" s="84"/>
      <c r="W890" s="84"/>
      <c r="X890" s="84"/>
      <c r="Y890" s="84"/>
      <c r="Z890" s="84"/>
    </row>
    <row r="891">
      <c r="A891" s="84"/>
      <c r="B891" s="84"/>
      <c r="C891" s="84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  <c r="Q891" s="84"/>
      <c r="R891" s="84"/>
      <c r="S891" s="84"/>
      <c r="T891" s="84"/>
      <c r="U891" s="84"/>
      <c r="V891" s="84"/>
      <c r="W891" s="84"/>
      <c r="X891" s="84"/>
      <c r="Y891" s="84"/>
      <c r="Z891" s="84"/>
    </row>
    <row r="892">
      <c r="A892" s="84"/>
      <c r="B892" s="84"/>
      <c r="C892" s="84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  <c r="Q892" s="84"/>
      <c r="R892" s="84"/>
      <c r="S892" s="84"/>
      <c r="T892" s="84"/>
      <c r="U892" s="84"/>
      <c r="V892" s="84"/>
      <c r="W892" s="84"/>
      <c r="X892" s="84"/>
      <c r="Y892" s="84"/>
      <c r="Z892" s="84"/>
    </row>
    <row r="893">
      <c r="A893" s="84"/>
      <c r="B893" s="84"/>
      <c r="C893" s="84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  <c r="Q893" s="84"/>
      <c r="R893" s="84"/>
      <c r="S893" s="84"/>
      <c r="T893" s="84"/>
      <c r="U893" s="84"/>
      <c r="V893" s="84"/>
      <c r="W893" s="84"/>
      <c r="X893" s="84"/>
      <c r="Y893" s="84"/>
      <c r="Z893" s="84"/>
    </row>
    <row r="894">
      <c r="A894" s="84"/>
      <c r="B894" s="84"/>
      <c r="C894" s="84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  <c r="Q894" s="84"/>
      <c r="R894" s="84"/>
      <c r="S894" s="84"/>
      <c r="T894" s="84"/>
      <c r="U894" s="84"/>
      <c r="V894" s="84"/>
      <c r="W894" s="84"/>
      <c r="X894" s="84"/>
      <c r="Y894" s="84"/>
      <c r="Z894" s="84"/>
    </row>
    <row r="895">
      <c r="A895" s="84"/>
      <c r="B895" s="84"/>
      <c r="C895" s="84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  <c r="Q895" s="84"/>
      <c r="R895" s="84"/>
      <c r="S895" s="84"/>
      <c r="T895" s="84"/>
      <c r="U895" s="84"/>
      <c r="V895" s="84"/>
      <c r="W895" s="84"/>
      <c r="X895" s="84"/>
      <c r="Y895" s="84"/>
      <c r="Z895" s="84"/>
    </row>
    <row r="896">
      <c r="A896" s="84"/>
      <c r="B896" s="84"/>
      <c r="C896" s="84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  <c r="Q896" s="84"/>
      <c r="R896" s="84"/>
      <c r="S896" s="84"/>
      <c r="T896" s="84"/>
      <c r="U896" s="84"/>
      <c r="V896" s="84"/>
      <c r="W896" s="84"/>
      <c r="X896" s="84"/>
      <c r="Y896" s="84"/>
      <c r="Z896" s="84"/>
    </row>
    <row r="897">
      <c r="A897" s="84"/>
      <c r="B897" s="84"/>
      <c r="C897" s="84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  <c r="Q897" s="84"/>
      <c r="R897" s="84"/>
      <c r="S897" s="84"/>
      <c r="T897" s="84"/>
      <c r="U897" s="84"/>
      <c r="V897" s="84"/>
      <c r="W897" s="84"/>
      <c r="X897" s="84"/>
      <c r="Y897" s="84"/>
      <c r="Z897" s="84"/>
    </row>
    <row r="898">
      <c r="A898" s="84"/>
      <c r="B898" s="84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  <c r="Q898" s="84"/>
      <c r="R898" s="84"/>
      <c r="S898" s="84"/>
      <c r="T898" s="84"/>
      <c r="U898" s="84"/>
      <c r="V898" s="84"/>
      <c r="W898" s="84"/>
      <c r="X898" s="84"/>
      <c r="Y898" s="84"/>
      <c r="Z898" s="84"/>
    </row>
    <row r="899">
      <c r="A899" s="84"/>
      <c r="B899" s="84"/>
      <c r="C899" s="84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  <c r="Q899" s="84"/>
      <c r="R899" s="84"/>
      <c r="S899" s="84"/>
      <c r="T899" s="84"/>
      <c r="U899" s="84"/>
      <c r="V899" s="84"/>
      <c r="W899" s="84"/>
      <c r="X899" s="84"/>
      <c r="Y899" s="84"/>
      <c r="Z899" s="84"/>
    </row>
    <row r="900">
      <c r="A900" s="84"/>
      <c r="B900" s="84"/>
      <c r="C900" s="84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  <c r="Q900" s="84"/>
      <c r="R900" s="84"/>
      <c r="S900" s="84"/>
      <c r="T900" s="84"/>
      <c r="U900" s="84"/>
      <c r="V900" s="84"/>
      <c r="W900" s="84"/>
      <c r="X900" s="84"/>
      <c r="Y900" s="84"/>
      <c r="Z900" s="84"/>
    </row>
    <row r="901">
      <c r="A901" s="84"/>
      <c r="B901" s="84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  <c r="Q901" s="84"/>
      <c r="R901" s="84"/>
      <c r="S901" s="84"/>
      <c r="T901" s="84"/>
      <c r="U901" s="84"/>
      <c r="V901" s="84"/>
      <c r="W901" s="84"/>
      <c r="X901" s="84"/>
      <c r="Y901" s="84"/>
      <c r="Z901" s="84"/>
    </row>
    <row r="902">
      <c r="A902" s="84"/>
      <c r="B902" s="84"/>
      <c r="C902" s="84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  <c r="Q902" s="84"/>
      <c r="R902" s="84"/>
      <c r="S902" s="84"/>
      <c r="T902" s="84"/>
      <c r="U902" s="84"/>
      <c r="V902" s="84"/>
      <c r="W902" s="84"/>
      <c r="X902" s="84"/>
      <c r="Y902" s="84"/>
      <c r="Z902" s="84"/>
    </row>
    <row r="903">
      <c r="A903" s="84"/>
      <c r="B903" s="84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  <c r="Q903" s="84"/>
      <c r="R903" s="84"/>
      <c r="S903" s="84"/>
      <c r="T903" s="84"/>
      <c r="U903" s="84"/>
      <c r="V903" s="84"/>
      <c r="W903" s="84"/>
      <c r="X903" s="84"/>
      <c r="Y903" s="84"/>
      <c r="Z903" s="84"/>
    </row>
    <row r="904">
      <c r="A904" s="84"/>
      <c r="B904" s="84"/>
      <c r="C904" s="84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  <c r="Q904" s="84"/>
      <c r="R904" s="84"/>
      <c r="S904" s="84"/>
      <c r="T904" s="84"/>
      <c r="U904" s="84"/>
      <c r="V904" s="84"/>
      <c r="W904" s="84"/>
      <c r="X904" s="84"/>
      <c r="Y904" s="84"/>
      <c r="Z904" s="84"/>
    </row>
    <row r="905">
      <c r="A905" s="84"/>
      <c r="B905" s="84"/>
      <c r="C905" s="84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  <c r="Q905" s="84"/>
      <c r="R905" s="84"/>
      <c r="S905" s="84"/>
      <c r="T905" s="84"/>
      <c r="U905" s="84"/>
      <c r="V905" s="84"/>
      <c r="W905" s="84"/>
      <c r="X905" s="84"/>
      <c r="Y905" s="84"/>
      <c r="Z905" s="84"/>
    </row>
    <row r="906">
      <c r="A906" s="84"/>
      <c r="B906" s="84"/>
      <c r="C906" s="84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  <c r="Q906" s="84"/>
      <c r="R906" s="84"/>
      <c r="S906" s="84"/>
      <c r="T906" s="84"/>
      <c r="U906" s="84"/>
      <c r="V906" s="84"/>
      <c r="W906" s="84"/>
      <c r="X906" s="84"/>
      <c r="Y906" s="84"/>
      <c r="Z906" s="84"/>
    </row>
    <row r="907">
      <c r="A907" s="84"/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  <c r="Q907" s="84"/>
      <c r="R907" s="84"/>
      <c r="S907" s="84"/>
      <c r="T907" s="84"/>
      <c r="U907" s="84"/>
      <c r="V907" s="84"/>
      <c r="W907" s="84"/>
      <c r="X907" s="84"/>
      <c r="Y907" s="84"/>
      <c r="Z907" s="84"/>
    </row>
    <row r="908">
      <c r="A908" s="84"/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  <c r="Q908" s="84"/>
      <c r="R908" s="84"/>
      <c r="S908" s="84"/>
      <c r="T908" s="84"/>
      <c r="U908" s="84"/>
      <c r="V908" s="84"/>
      <c r="W908" s="84"/>
      <c r="X908" s="84"/>
      <c r="Y908" s="84"/>
      <c r="Z908" s="84"/>
    </row>
    <row r="909">
      <c r="A909" s="84"/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  <c r="Q909" s="84"/>
      <c r="R909" s="84"/>
      <c r="S909" s="84"/>
      <c r="T909" s="84"/>
      <c r="U909" s="84"/>
      <c r="V909" s="84"/>
      <c r="W909" s="84"/>
      <c r="X909" s="84"/>
      <c r="Y909" s="84"/>
      <c r="Z909" s="84"/>
    </row>
    <row r="910">
      <c r="A910" s="84"/>
      <c r="B910" s="84"/>
      <c r="C910" s="84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  <c r="Q910" s="84"/>
      <c r="R910" s="84"/>
      <c r="S910" s="84"/>
      <c r="T910" s="84"/>
      <c r="U910" s="84"/>
      <c r="V910" s="84"/>
      <c r="W910" s="84"/>
      <c r="X910" s="84"/>
      <c r="Y910" s="84"/>
      <c r="Z910" s="84"/>
    </row>
    <row r="911">
      <c r="A911" s="84"/>
      <c r="B911" s="84"/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  <c r="Q911" s="84"/>
      <c r="R911" s="84"/>
      <c r="S911" s="84"/>
      <c r="T911" s="84"/>
      <c r="U911" s="84"/>
      <c r="V911" s="84"/>
      <c r="W911" s="84"/>
      <c r="X911" s="84"/>
      <c r="Y911" s="84"/>
      <c r="Z911" s="84"/>
    </row>
    <row r="912">
      <c r="A912" s="84"/>
      <c r="B912" s="84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  <c r="Q912" s="84"/>
      <c r="R912" s="84"/>
      <c r="S912" s="84"/>
      <c r="T912" s="84"/>
      <c r="U912" s="84"/>
      <c r="V912" s="84"/>
      <c r="W912" s="84"/>
      <c r="X912" s="84"/>
      <c r="Y912" s="84"/>
      <c r="Z912" s="84"/>
    </row>
    <row r="913">
      <c r="A913" s="84"/>
      <c r="B913" s="84"/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  <c r="Q913" s="84"/>
      <c r="R913" s="84"/>
      <c r="S913" s="84"/>
      <c r="T913" s="84"/>
      <c r="U913" s="84"/>
      <c r="V913" s="84"/>
      <c r="W913" s="84"/>
      <c r="X913" s="84"/>
      <c r="Y913" s="84"/>
      <c r="Z913" s="84"/>
    </row>
    <row r="914">
      <c r="A914" s="84"/>
      <c r="B914" s="84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  <c r="Q914" s="84"/>
      <c r="R914" s="84"/>
      <c r="S914" s="84"/>
      <c r="T914" s="84"/>
      <c r="U914" s="84"/>
      <c r="V914" s="84"/>
      <c r="W914" s="84"/>
      <c r="X914" s="84"/>
      <c r="Y914" s="84"/>
      <c r="Z914" s="84"/>
    </row>
    <row r="915">
      <c r="A915" s="84"/>
      <c r="B915" s="84"/>
      <c r="C915" s="84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  <c r="Q915" s="84"/>
      <c r="R915" s="84"/>
      <c r="S915" s="84"/>
      <c r="T915" s="84"/>
      <c r="U915" s="84"/>
      <c r="V915" s="84"/>
      <c r="W915" s="84"/>
      <c r="X915" s="84"/>
      <c r="Y915" s="84"/>
      <c r="Z915" s="84"/>
    </row>
    <row r="916">
      <c r="A916" s="84"/>
      <c r="B916" s="84"/>
      <c r="C916" s="84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  <c r="Q916" s="84"/>
      <c r="R916" s="84"/>
      <c r="S916" s="84"/>
      <c r="T916" s="84"/>
      <c r="U916" s="84"/>
      <c r="V916" s="84"/>
      <c r="W916" s="84"/>
      <c r="X916" s="84"/>
      <c r="Y916" s="84"/>
      <c r="Z916" s="84"/>
    </row>
    <row r="917">
      <c r="A917" s="84"/>
      <c r="B917" s="84"/>
      <c r="C917" s="84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  <c r="Q917" s="84"/>
      <c r="R917" s="84"/>
      <c r="S917" s="84"/>
      <c r="T917" s="84"/>
      <c r="U917" s="84"/>
      <c r="V917" s="84"/>
      <c r="W917" s="84"/>
      <c r="X917" s="84"/>
      <c r="Y917" s="84"/>
      <c r="Z917" s="84"/>
    </row>
    <row r="918">
      <c r="A918" s="84"/>
      <c r="B918" s="84"/>
      <c r="C918" s="84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  <c r="Q918" s="84"/>
      <c r="R918" s="84"/>
      <c r="S918" s="84"/>
      <c r="T918" s="84"/>
      <c r="U918" s="84"/>
      <c r="V918" s="84"/>
      <c r="W918" s="84"/>
      <c r="X918" s="84"/>
      <c r="Y918" s="84"/>
      <c r="Z918" s="84"/>
    </row>
    <row r="919">
      <c r="A919" s="84"/>
      <c r="B919" s="84"/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  <c r="Q919" s="84"/>
      <c r="R919" s="84"/>
      <c r="S919" s="84"/>
      <c r="T919" s="84"/>
      <c r="U919" s="84"/>
      <c r="V919" s="84"/>
      <c r="W919" s="84"/>
      <c r="X919" s="84"/>
      <c r="Y919" s="84"/>
      <c r="Z919" s="84"/>
    </row>
    <row r="920">
      <c r="A920" s="84"/>
      <c r="B920" s="84"/>
      <c r="C920" s="84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  <c r="Q920" s="84"/>
      <c r="R920" s="84"/>
      <c r="S920" s="84"/>
      <c r="T920" s="84"/>
      <c r="U920" s="84"/>
      <c r="V920" s="84"/>
      <c r="W920" s="84"/>
      <c r="X920" s="84"/>
      <c r="Y920" s="84"/>
      <c r="Z920" s="84"/>
    </row>
    <row r="921">
      <c r="A921" s="84"/>
      <c r="B921" s="84"/>
      <c r="C921" s="84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  <c r="Q921" s="84"/>
      <c r="R921" s="84"/>
      <c r="S921" s="84"/>
      <c r="T921" s="84"/>
      <c r="U921" s="84"/>
      <c r="V921" s="84"/>
      <c r="W921" s="84"/>
      <c r="X921" s="84"/>
      <c r="Y921" s="84"/>
      <c r="Z921" s="84"/>
    </row>
    <row r="922">
      <c r="A922" s="84"/>
      <c r="B922" s="84"/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  <c r="Q922" s="84"/>
      <c r="R922" s="84"/>
      <c r="S922" s="84"/>
      <c r="T922" s="84"/>
      <c r="U922" s="84"/>
      <c r="V922" s="84"/>
      <c r="W922" s="84"/>
      <c r="X922" s="84"/>
      <c r="Y922" s="84"/>
      <c r="Z922" s="84"/>
    </row>
    <row r="923">
      <c r="A923" s="84"/>
      <c r="B923" s="84"/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  <c r="Q923" s="84"/>
      <c r="R923" s="84"/>
      <c r="S923" s="84"/>
      <c r="T923" s="84"/>
      <c r="U923" s="84"/>
      <c r="V923" s="84"/>
      <c r="W923" s="84"/>
      <c r="X923" s="84"/>
      <c r="Y923" s="84"/>
      <c r="Z923" s="84"/>
    </row>
    <row r="924">
      <c r="A924" s="84"/>
      <c r="B924" s="84"/>
      <c r="C924" s="84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  <c r="Q924" s="84"/>
      <c r="R924" s="84"/>
      <c r="S924" s="84"/>
      <c r="T924" s="84"/>
      <c r="U924" s="84"/>
      <c r="V924" s="84"/>
      <c r="W924" s="84"/>
      <c r="X924" s="84"/>
      <c r="Y924" s="84"/>
      <c r="Z924" s="84"/>
    </row>
    <row r="925">
      <c r="A925" s="84"/>
      <c r="B925" s="84"/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  <c r="Q925" s="84"/>
      <c r="R925" s="84"/>
      <c r="S925" s="84"/>
      <c r="T925" s="84"/>
      <c r="U925" s="84"/>
      <c r="V925" s="84"/>
      <c r="W925" s="84"/>
      <c r="X925" s="84"/>
      <c r="Y925" s="84"/>
      <c r="Z925" s="84"/>
    </row>
    <row r="926">
      <c r="A926" s="84"/>
      <c r="B926" s="84"/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  <c r="Q926" s="84"/>
      <c r="R926" s="84"/>
      <c r="S926" s="84"/>
      <c r="T926" s="84"/>
      <c r="U926" s="84"/>
      <c r="V926" s="84"/>
      <c r="W926" s="84"/>
      <c r="X926" s="84"/>
      <c r="Y926" s="84"/>
      <c r="Z926" s="84"/>
    </row>
    <row r="927">
      <c r="A927" s="84"/>
      <c r="B927" s="84"/>
      <c r="C927" s="84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  <c r="Q927" s="84"/>
      <c r="R927" s="84"/>
      <c r="S927" s="84"/>
      <c r="T927" s="84"/>
      <c r="U927" s="84"/>
      <c r="V927" s="84"/>
      <c r="W927" s="84"/>
      <c r="X927" s="84"/>
      <c r="Y927" s="84"/>
      <c r="Z927" s="84"/>
    </row>
    <row r="928">
      <c r="A928" s="84"/>
      <c r="B928" s="84"/>
      <c r="C928" s="84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  <c r="Q928" s="84"/>
      <c r="R928" s="84"/>
      <c r="S928" s="84"/>
      <c r="T928" s="84"/>
      <c r="U928" s="84"/>
      <c r="V928" s="84"/>
      <c r="W928" s="84"/>
      <c r="X928" s="84"/>
      <c r="Y928" s="84"/>
      <c r="Z928" s="84"/>
    </row>
    <row r="929">
      <c r="A929" s="84"/>
      <c r="B929" s="84"/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  <c r="Q929" s="84"/>
      <c r="R929" s="84"/>
      <c r="S929" s="84"/>
      <c r="T929" s="84"/>
      <c r="U929" s="84"/>
      <c r="V929" s="84"/>
      <c r="W929" s="84"/>
      <c r="X929" s="84"/>
      <c r="Y929" s="84"/>
      <c r="Z929" s="84"/>
    </row>
    <row r="930">
      <c r="A930" s="84"/>
      <c r="B930" s="84"/>
      <c r="C930" s="84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  <c r="Q930" s="84"/>
      <c r="R930" s="84"/>
      <c r="S930" s="84"/>
      <c r="T930" s="84"/>
      <c r="U930" s="84"/>
      <c r="V930" s="84"/>
      <c r="W930" s="84"/>
      <c r="X930" s="84"/>
      <c r="Y930" s="84"/>
      <c r="Z930" s="84"/>
    </row>
    <row r="931">
      <c r="A931" s="84"/>
      <c r="B931" s="84"/>
      <c r="C931" s="84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  <c r="Q931" s="84"/>
      <c r="R931" s="84"/>
      <c r="S931" s="84"/>
      <c r="T931" s="84"/>
      <c r="U931" s="84"/>
      <c r="V931" s="84"/>
      <c r="W931" s="84"/>
      <c r="X931" s="84"/>
      <c r="Y931" s="84"/>
      <c r="Z931" s="84"/>
    </row>
    <row r="932">
      <c r="A932" s="84"/>
      <c r="B932" s="84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  <c r="Q932" s="84"/>
      <c r="R932" s="84"/>
      <c r="S932" s="84"/>
      <c r="T932" s="84"/>
      <c r="U932" s="84"/>
      <c r="V932" s="84"/>
      <c r="W932" s="84"/>
      <c r="X932" s="84"/>
      <c r="Y932" s="84"/>
      <c r="Z932" s="84"/>
    </row>
    <row r="933">
      <c r="A933" s="84"/>
      <c r="B933" s="84"/>
      <c r="C933" s="84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  <c r="Q933" s="84"/>
      <c r="R933" s="84"/>
      <c r="S933" s="84"/>
      <c r="T933" s="84"/>
      <c r="U933" s="84"/>
      <c r="V933" s="84"/>
      <c r="W933" s="84"/>
      <c r="X933" s="84"/>
      <c r="Y933" s="84"/>
      <c r="Z933" s="84"/>
    </row>
    <row r="934">
      <c r="A934" s="84"/>
      <c r="B934" s="84"/>
      <c r="C934" s="84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  <c r="Q934" s="84"/>
      <c r="R934" s="84"/>
      <c r="S934" s="84"/>
      <c r="T934" s="84"/>
      <c r="U934" s="84"/>
      <c r="V934" s="84"/>
      <c r="W934" s="84"/>
      <c r="X934" s="84"/>
      <c r="Y934" s="84"/>
      <c r="Z934" s="84"/>
    </row>
    <row r="935">
      <c r="A935" s="84"/>
      <c r="B935" s="84"/>
      <c r="C935" s="84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  <c r="Q935" s="84"/>
      <c r="R935" s="84"/>
      <c r="S935" s="84"/>
      <c r="T935" s="84"/>
      <c r="U935" s="84"/>
      <c r="V935" s="84"/>
      <c r="W935" s="84"/>
      <c r="X935" s="84"/>
      <c r="Y935" s="84"/>
      <c r="Z935" s="84"/>
    </row>
    <row r="936">
      <c r="A936" s="84"/>
      <c r="B936" s="84"/>
      <c r="C936" s="84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  <c r="Q936" s="84"/>
      <c r="R936" s="84"/>
      <c r="S936" s="84"/>
      <c r="T936" s="84"/>
      <c r="U936" s="84"/>
      <c r="V936" s="84"/>
      <c r="W936" s="84"/>
      <c r="X936" s="84"/>
      <c r="Y936" s="84"/>
      <c r="Z936" s="84"/>
    </row>
    <row r="937">
      <c r="A937" s="84"/>
      <c r="B937" s="84"/>
      <c r="C937" s="84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  <c r="Q937" s="84"/>
      <c r="R937" s="84"/>
      <c r="S937" s="84"/>
      <c r="T937" s="84"/>
      <c r="U937" s="84"/>
      <c r="V937" s="84"/>
      <c r="W937" s="84"/>
      <c r="X937" s="84"/>
      <c r="Y937" s="84"/>
      <c r="Z937" s="84"/>
    </row>
    <row r="938">
      <c r="A938" s="84"/>
      <c r="B938" s="84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  <c r="Q938" s="84"/>
      <c r="R938" s="84"/>
      <c r="S938" s="84"/>
      <c r="T938" s="84"/>
      <c r="U938" s="84"/>
      <c r="V938" s="84"/>
      <c r="W938" s="84"/>
      <c r="X938" s="84"/>
      <c r="Y938" s="84"/>
      <c r="Z938" s="84"/>
    </row>
    <row r="939">
      <c r="A939" s="84"/>
      <c r="B939" s="84"/>
      <c r="C939" s="84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  <c r="Q939" s="84"/>
      <c r="R939" s="84"/>
      <c r="S939" s="84"/>
      <c r="T939" s="84"/>
      <c r="U939" s="84"/>
      <c r="V939" s="84"/>
      <c r="W939" s="84"/>
      <c r="X939" s="84"/>
      <c r="Y939" s="84"/>
      <c r="Z939" s="84"/>
    </row>
    <row r="940">
      <c r="A940" s="84"/>
      <c r="B940" s="84"/>
      <c r="C940" s="84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  <c r="Q940" s="84"/>
      <c r="R940" s="84"/>
      <c r="S940" s="84"/>
      <c r="T940" s="84"/>
      <c r="U940" s="84"/>
      <c r="V940" s="84"/>
      <c r="W940" s="84"/>
      <c r="X940" s="84"/>
      <c r="Y940" s="84"/>
      <c r="Z940" s="84"/>
    </row>
    <row r="941">
      <c r="A941" s="84"/>
      <c r="B941" s="84"/>
      <c r="C941" s="84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  <c r="Q941" s="84"/>
      <c r="R941" s="84"/>
      <c r="S941" s="84"/>
      <c r="T941" s="84"/>
      <c r="U941" s="84"/>
      <c r="V941" s="84"/>
      <c r="W941" s="84"/>
      <c r="X941" s="84"/>
      <c r="Y941" s="84"/>
      <c r="Z941" s="84"/>
    </row>
    <row r="942">
      <c r="A942" s="84"/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  <c r="Q942" s="84"/>
      <c r="R942" s="84"/>
      <c r="S942" s="84"/>
      <c r="T942" s="84"/>
      <c r="U942" s="84"/>
      <c r="V942" s="84"/>
      <c r="W942" s="84"/>
      <c r="X942" s="84"/>
      <c r="Y942" s="84"/>
      <c r="Z942" s="84"/>
    </row>
    <row r="943">
      <c r="A943" s="84"/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  <c r="Q943" s="84"/>
      <c r="R943" s="84"/>
      <c r="S943" s="84"/>
      <c r="T943" s="84"/>
      <c r="U943" s="84"/>
      <c r="V943" s="84"/>
      <c r="W943" s="84"/>
      <c r="X943" s="84"/>
      <c r="Y943" s="84"/>
      <c r="Z943" s="84"/>
    </row>
    <row r="944">
      <c r="A944" s="84"/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  <c r="Q944" s="84"/>
      <c r="R944" s="84"/>
      <c r="S944" s="84"/>
      <c r="T944" s="84"/>
      <c r="U944" s="84"/>
      <c r="V944" s="84"/>
      <c r="W944" s="84"/>
      <c r="X944" s="84"/>
      <c r="Y944" s="84"/>
      <c r="Z944" s="84"/>
    </row>
    <row r="945">
      <c r="A945" s="84"/>
      <c r="B945" s="84"/>
      <c r="C945" s="84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  <c r="Q945" s="84"/>
      <c r="R945" s="84"/>
      <c r="S945" s="84"/>
      <c r="T945" s="84"/>
      <c r="U945" s="84"/>
      <c r="V945" s="84"/>
      <c r="W945" s="84"/>
      <c r="X945" s="84"/>
      <c r="Y945" s="84"/>
      <c r="Z945" s="84"/>
    </row>
    <row r="946">
      <c r="A946" s="84"/>
      <c r="B946" s="84"/>
      <c r="C946" s="84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  <c r="Q946" s="84"/>
      <c r="R946" s="84"/>
      <c r="S946" s="84"/>
      <c r="T946" s="84"/>
      <c r="U946" s="84"/>
      <c r="V946" s="84"/>
      <c r="W946" s="84"/>
      <c r="X946" s="84"/>
      <c r="Y946" s="84"/>
      <c r="Z946" s="84"/>
    </row>
    <row r="947">
      <c r="A947" s="84"/>
      <c r="B947" s="84"/>
      <c r="C947" s="84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  <c r="Q947" s="84"/>
      <c r="R947" s="84"/>
      <c r="S947" s="84"/>
      <c r="T947" s="84"/>
      <c r="U947" s="84"/>
      <c r="V947" s="84"/>
      <c r="W947" s="84"/>
      <c r="X947" s="84"/>
      <c r="Y947" s="84"/>
      <c r="Z947" s="84"/>
    </row>
    <row r="948">
      <c r="A948" s="84"/>
      <c r="B948" s="84"/>
      <c r="C948" s="84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  <c r="Q948" s="84"/>
      <c r="R948" s="84"/>
      <c r="S948" s="84"/>
      <c r="T948" s="84"/>
      <c r="U948" s="84"/>
      <c r="V948" s="84"/>
      <c r="W948" s="84"/>
      <c r="X948" s="84"/>
      <c r="Y948" s="84"/>
      <c r="Z948" s="84"/>
    </row>
    <row r="949">
      <c r="A949" s="84"/>
      <c r="B949" s="84"/>
      <c r="C949" s="84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  <c r="Q949" s="84"/>
      <c r="R949" s="84"/>
      <c r="S949" s="84"/>
      <c r="T949" s="84"/>
      <c r="U949" s="84"/>
      <c r="V949" s="84"/>
      <c r="W949" s="84"/>
      <c r="X949" s="84"/>
      <c r="Y949" s="84"/>
      <c r="Z949" s="84"/>
    </row>
    <row r="950">
      <c r="A950" s="84"/>
      <c r="B950" s="84"/>
      <c r="C950" s="84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  <c r="Z950" s="84"/>
    </row>
    <row r="951">
      <c r="A951" s="84"/>
      <c r="B951" s="84"/>
      <c r="C951" s="84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</row>
    <row r="952">
      <c r="A952" s="84"/>
      <c r="B952" s="84"/>
      <c r="C952" s="84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</row>
    <row r="953">
      <c r="A953" s="84"/>
      <c r="B953" s="84"/>
      <c r="C953" s="84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</row>
    <row r="954">
      <c r="A954" s="84"/>
      <c r="B954" s="84"/>
      <c r="C954" s="84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  <c r="Z954" s="84"/>
    </row>
    <row r="955">
      <c r="A955" s="84"/>
      <c r="B955" s="84"/>
      <c r="C955" s="84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  <c r="Q955" s="84"/>
      <c r="R955" s="84"/>
      <c r="S955" s="84"/>
      <c r="T955" s="84"/>
      <c r="U955" s="84"/>
      <c r="V955" s="84"/>
      <c r="W955" s="84"/>
      <c r="X955" s="84"/>
      <c r="Y955" s="84"/>
      <c r="Z955" s="84"/>
    </row>
    <row r="956">
      <c r="A956" s="84"/>
      <c r="B956" s="84"/>
      <c r="C956" s="84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  <c r="Q956" s="84"/>
      <c r="R956" s="84"/>
      <c r="S956" s="84"/>
      <c r="T956" s="84"/>
      <c r="U956" s="84"/>
      <c r="V956" s="84"/>
      <c r="W956" s="84"/>
      <c r="X956" s="84"/>
      <c r="Y956" s="84"/>
      <c r="Z956" s="84"/>
    </row>
    <row r="957">
      <c r="A957" s="84"/>
      <c r="B957" s="84"/>
      <c r="C957" s="84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  <c r="Q957" s="84"/>
      <c r="R957" s="84"/>
      <c r="S957" s="84"/>
      <c r="T957" s="84"/>
      <c r="U957" s="84"/>
      <c r="V957" s="84"/>
      <c r="W957" s="84"/>
      <c r="X957" s="84"/>
      <c r="Y957" s="84"/>
      <c r="Z957" s="84"/>
    </row>
    <row r="958">
      <c r="A958" s="84"/>
      <c r="B958" s="84"/>
      <c r="C958" s="84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  <c r="Q958" s="84"/>
      <c r="R958" s="84"/>
      <c r="S958" s="84"/>
      <c r="T958" s="84"/>
      <c r="U958" s="84"/>
      <c r="V958" s="84"/>
      <c r="W958" s="84"/>
      <c r="X958" s="84"/>
      <c r="Y958" s="84"/>
      <c r="Z958" s="84"/>
    </row>
    <row r="959">
      <c r="A959" s="84"/>
      <c r="B959" s="84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  <c r="Q959" s="84"/>
      <c r="R959" s="84"/>
      <c r="S959" s="84"/>
      <c r="T959" s="84"/>
      <c r="U959" s="84"/>
      <c r="V959" s="84"/>
      <c r="W959" s="84"/>
      <c r="X959" s="84"/>
      <c r="Y959" s="84"/>
      <c r="Z959" s="84"/>
    </row>
    <row r="960">
      <c r="A960" s="84"/>
      <c r="B960" s="84"/>
      <c r="C960" s="84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  <c r="Q960" s="84"/>
      <c r="R960" s="84"/>
      <c r="S960" s="84"/>
      <c r="T960" s="84"/>
      <c r="U960" s="84"/>
      <c r="V960" s="84"/>
      <c r="W960" s="84"/>
      <c r="X960" s="84"/>
      <c r="Y960" s="84"/>
      <c r="Z960" s="84"/>
    </row>
    <row r="961">
      <c r="A961" s="84"/>
      <c r="B961" s="84"/>
      <c r="C961" s="84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  <c r="Q961" s="84"/>
      <c r="R961" s="84"/>
      <c r="S961" s="84"/>
      <c r="T961" s="84"/>
      <c r="U961" s="84"/>
      <c r="V961" s="84"/>
      <c r="W961" s="84"/>
      <c r="X961" s="84"/>
      <c r="Y961" s="84"/>
      <c r="Z961" s="84"/>
    </row>
    <row r="962">
      <c r="A962" s="84"/>
      <c r="B962" s="84"/>
      <c r="C962" s="84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  <c r="Q962" s="84"/>
      <c r="R962" s="84"/>
      <c r="S962" s="84"/>
      <c r="T962" s="84"/>
      <c r="U962" s="84"/>
      <c r="V962" s="84"/>
      <c r="W962" s="84"/>
      <c r="X962" s="84"/>
      <c r="Y962" s="84"/>
      <c r="Z962" s="84"/>
    </row>
    <row r="963">
      <c r="A963" s="84"/>
      <c r="B963" s="84"/>
      <c r="C963" s="84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  <c r="Q963" s="84"/>
      <c r="R963" s="84"/>
      <c r="S963" s="84"/>
      <c r="T963" s="84"/>
      <c r="U963" s="84"/>
      <c r="V963" s="84"/>
      <c r="W963" s="84"/>
      <c r="X963" s="84"/>
      <c r="Y963" s="84"/>
      <c r="Z963" s="84"/>
    </row>
    <row r="964">
      <c r="A964" s="84"/>
      <c r="B964" s="84"/>
      <c r="C964" s="84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  <c r="Q964" s="84"/>
      <c r="R964" s="84"/>
      <c r="S964" s="84"/>
      <c r="T964" s="84"/>
      <c r="U964" s="84"/>
      <c r="V964" s="84"/>
      <c r="W964" s="84"/>
      <c r="X964" s="84"/>
      <c r="Y964" s="84"/>
      <c r="Z964" s="84"/>
    </row>
    <row r="965">
      <c r="A965" s="84"/>
      <c r="B965" s="84"/>
      <c r="C965" s="84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  <c r="Q965" s="84"/>
      <c r="R965" s="84"/>
      <c r="S965" s="84"/>
      <c r="T965" s="84"/>
      <c r="U965" s="84"/>
      <c r="V965" s="84"/>
      <c r="W965" s="84"/>
      <c r="X965" s="84"/>
      <c r="Y965" s="84"/>
      <c r="Z965" s="84"/>
    </row>
    <row r="966">
      <c r="A966" s="84"/>
      <c r="B966" s="84"/>
      <c r="C966" s="84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  <c r="Q966" s="84"/>
      <c r="R966" s="84"/>
      <c r="S966" s="84"/>
      <c r="T966" s="84"/>
      <c r="U966" s="84"/>
      <c r="V966" s="84"/>
      <c r="W966" s="84"/>
      <c r="X966" s="84"/>
      <c r="Y966" s="84"/>
      <c r="Z966" s="84"/>
    </row>
    <row r="967">
      <c r="A967" s="84"/>
      <c r="B967" s="84"/>
      <c r="C967" s="84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  <c r="Q967" s="84"/>
      <c r="R967" s="84"/>
      <c r="S967" s="84"/>
      <c r="T967" s="84"/>
      <c r="U967" s="84"/>
      <c r="V967" s="84"/>
      <c r="W967" s="84"/>
      <c r="X967" s="84"/>
      <c r="Y967" s="84"/>
      <c r="Z967" s="84"/>
    </row>
    <row r="968">
      <c r="A968" s="84"/>
      <c r="B968" s="84"/>
      <c r="C968" s="84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  <c r="Q968" s="84"/>
      <c r="R968" s="84"/>
      <c r="S968" s="84"/>
      <c r="T968" s="84"/>
      <c r="U968" s="84"/>
      <c r="V968" s="84"/>
      <c r="W968" s="84"/>
      <c r="X968" s="84"/>
      <c r="Y968" s="84"/>
      <c r="Z968" s="84"/>
    </row>
    <row r="969">
      <c r="A969" s="84"/>
      <c r="B969" s="84"/>
      <c r="C969" s="84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  <c r="Q969" s="84"/>
      <c r="R969" s="84"/>
      <c r="S969" s="84"/>
      <c r="T969" s="84"/>
      <c r="U969" s="84"/>
      <c r="V969" s="84"/>
      <c r="W969" s="84"/>
      <c r="X969" s="84"/>
      <c r="Y969" s="84"/>
      <c r="Z969" s="84"/>
    </row>
    <row r="970">
      <c r="A970" s="84"/>
      <c r="B970" s="84"/>
      <c r="C970" s="84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  <c r="Q970" s="84"/>
      <c r="R970" s="84"/>
      <c r="S970" s="84"/>
      <c r="T970" s="84"/>
      <c r="U970" s="84"/>
      <c r="V970" s="84"/>
      <c r="W970" s="84"/>
      <c r="X970" s="84"/>
      <c r="Y970" s="84"/>
      <c r="Z970" s="84"/>
    </row>
    <row r="971">
      <c r="A971" s="84"/>
      <c r="B971" s="84"/>
      <c r="C971" s="84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  <c r="Q971" s="84"/>
      <c r="R971" s="84"/>
      <c r="S971" s="84"/>
      <c r="T971" s="84"/>
      <c r="U971" s="84"/>
      <c r="V971" s="84"/>
      <c r="W971" s="84"/>
      <c r="X971" s="84"/>
      <c r="Y971" s="84"/>
      <c r="Z971" s="84"/>
    </row>
    <row r="972">
      <c r="A972" s="84"/>
      <c r="B972" s="84"/>
      <c r="C972" s="84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  <c r="Q972" s="84"/>
      <c r="R972" s="84"/>
      <c r="S972" s="84"/>
      <c r="T972" s="84"/>
      <c r="U972" s="84"/>
      <c r="V972" s="84"/>
      <c r="W972" s="84"/>
      <c r="X972" s="84"/>
      <c r="Y972" s="84"/>
      <c r="Z972" s="84"/>
    </row>
    <row r="973">
      <c r="A973" s="84"/>
      <c r="B973" s="84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  <c r="Q973" s="84"/>
      <c r="R973" s="84"/>
      <c r="S973" s="84"/>
      <c r="T973" s="84"/>
      <c r="U973" s="84"/>
      <c r="V973" s="84"/>
      <c r="W973" s="84"/>
      <c r="X973" s="84"/>
      <c r="Y973" s="84"/>
      <c r="Z973" s="84"/>
    </row>
    <row r="974">
      <c r="A974" s="84"/>
      <c r="B974" s="84"/>
      <c r="C974" s="84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  <c r="Q974" s="84"/>
      <c r="R974" s="84"/>
      <c r="S974" s="84"/>
      <c r="T974" s="84"/>
      <c r="U974" s="84"/>
      <c r="V974" s="84"/>
      <c r="W974" s="84"/>
      <c r="X974" s="84"/>
      <c r="Y974" s="84"/>
      <c r="Z974" s="84"/>
    </row>
    <row r="975">
      <c r="A975" s="84"/>
      <c r="B975" s="84"/>
      <c r="C975" s="84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  <c r="Q975" s="84"/>
      <c r="R975" s="84"/>
      <c r="S975" s="84"/>
      <c r="T975" s="84"/>
      <c r="U975" s="84"/>
      <c r="V975" s="84"/>
      <c r="W975" s="84"/>
      <c r="X975" s="84"/>
      <c r="Y975" s="84"/>
      <c r="Z975" s="84"/>
    </row>
    <row r="976">
      <c r="A976" s="84"/>
      <c r="B976" s="84"/>
      <c r="C976" s="84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  <c r="Q976" s="84"/>
      <c r="R976" s="84"/>
      <c r="S976" s="84"/>
      <c r="T976" s="84"/>
      <c r="U976" s="84"/>
      <c r="V976" s="84"/>
      <c r="W976" s="84"/>
      <c r="X976" s="84"/>
      <c r="Y976" s="84"/>
      <c r="Z976" s="84"/>
    </row>
    <row r="977">
      <c r="A977" s="84"/>
      <c r="B977" s="84"/>
      <c r="C977" s="84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  <c r="Q977" s="84"/>
      <c r="R977" s="84"/>
      <c r="S977" s="84"/>
      <c r="T977" s="84"/>
      <c r="U977" s="84"/>
      <c r="V977" s="84"/>
      <c r="W977" s="84"/>
      <c r="X977" s="84"/>
      <c r="Y977" s="84"/>
      <c r="Z977" s="84"/>
    </row>
    <row r="978">
      <c r="A978" s="84"/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  <c r="Q978" s="84"/>
      <c r="R978" s="84"/>
      <c r="S978" s="84"/>
      <c r="T978" s="84"/>
      <c r="U978" s="84"/>
      <c r="V978" s="84"/>
      <c r="W978" s="84"/>
      <c r="X978" s="84"/>
      <c r="Y978" s="84"/>
      <c r="Z978" s="84"/>
    </row>
    <row r="979">
      <c r="A979" s="84"/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  <c r="Q979" s="84"/>
      <c r="R979" s="84"/>
      <c r="S979" s="84"/>
      <c r="T979" s="84"/>
      <c r="U979" s="84"/>
      <c r="V979" s="84"/>
      <c r="W979" s="84"/>
      <c r="X979" s="84"/>
      <c r="Y979" s="84"/>
      <c r="Z979" s="84"/>
    </row>
    <row r="980">
      <c r="A980" s="84"/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  <c r="Q980" s="84"/>
      <c r="R980" s="84"/>
      <c r="S980" s="84"/>
      <c r="T980" s="84"/>
      <c r="U980" s="84"/>
      <c r="V980" s="84"/>
      <c r="W980" s="84"/>
      <c r="X980" s="84"/>
      <c r="Y980" s="84"/>
      <c r="Z980" s="84"/>
    </row>
    <row r="981">
      <c r="A981" s="84"/>
      <c r="B981" s="84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  <c r="Q981" s="84"/>
      <c r="R981" s="84"/>
      <c r="S981" s="84"/>
      <c r="T981" s="84"/>
      <c r="U981" s="84"/>
      <c r="V981" s="84"/>
      <c r="W981" s="84"/>
      <c r="X981" s="84"/>
      <c r="Y981" s="84"/>
      <c r="Z981" s="84"/>
    </row>
    <row r="982">
      <c r="A982" s="84"/>
      <c r="B982" s="84"/>
      <c r="C982" s="84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  <c r="Q982" s="84"/>
      <c r="R982" s="84"/>
      <c r="S982" s="84"/>
      <c r="T982" s="84"/>
      <c r="U982" s="84"/>
      <c r="V982" s="84"/>
      <c r="W982" s="84"/>
      <c r="X982" s="84"/>
      <c r="Y982" s="84"/>
      <c r="Z982" s="84"/>
    </row>
    <row r="983">
      <c r="A983" s="84"/>
      <c r="B983" s="84"/>
      <c r="C983" s="84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  <c r="Q983" s="84"/>
      <c r="R983" s="84"/>
      <c r="S983" s="84"/>
      <c r="T983" s="84"/>
      <c r="U983" s="84"/>
      <c r="V983" s="84"/>
      <c r="W983" s="84"/>
      <c r="X983" s="84"/>
      <c r="Y983" s="84"/>
      <c r="Z983" s="84"/>
    </row>
    <row r="984">
      <c r="A984" s="84"/>
      <c r="B984" s="84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  <c r="Q984" s="84"/>
      <c r="R984" s="84"/>
      <c r="S984" s="84"/>
      <c r="T984" s="84"/>
      <c r="U984" s="84"/>
      <c r="V984" s="84"/>
      <c r="W984" s="84"/>
      <c r="X984" s="84"/>
      <c r="Y984" s="84"/>
      <c r="Z984" s="84"/>
    </row>
    <row r="985">
      <c r="A985" s="84"/>
      <c r="B985" s="84"/>
      <c r="C985" s="84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  <c r="Q985" s="84"/>
      <c r="R985" s="84"/>
      <c r="S985" s="84"/>
      <c r="T985" s="84"/>
      <c r="U985" s="84"/>
      <c r="V985" s="84"/>
      <c r="W985" s="84"/>
      <c r="X985" s="84"/>
      <c r="Y985" s="84"/>
      <c r="Z985" s="84"/>
    </row>
    <row r="986">
      <c r="A986" s="84"/>
      <c r="B986" s="84"/>
      <c r="C986" s="84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  <c r="Q986" s="84"/>
      <c r="R986" s="84"/>
      <c r="S986" s="84"/>
      <c r="T986" s="84"/>
      <c r="U986" s="84"/>
      <c r="V986" s="84"/>
      <c r="W986" s="84"/>
      <c r="X986" s="84"/>
      <c r="Y986" s="84"/>
      <c r="Z986" s="84"/>
    </row>
    <row r="987">
      <c r="A987" s="84"/>
      <c r="B987" s="84"/>
      <c r="C987" s="84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  <c r="Q987" s="84"/>
      <c r="R987" s="84"/>
      <c r="S987" s="84"/>
      <c r="T987" s="84"/>
      <c r="U987" s="84"/>
      <c r="V987" s="84"/>
      <c r="W987" s="84"/>
      <c r="X987" s="84"/>
      <c r="Y987" s="84"/>
      <c r="Z987" s="84"/>
    </row>
    <row r="988">
      <c r="A988" s="84"/>
      <c r="B988" s="84"/>
      <c r="C988" s="84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  <c r="Q988" s="84"/>
      <c r="R988" s="84"/>
      <c r="S988" s="84"/>
      <c r="T988" s="84"/>
      <c r="U988" s="84"/>
      <c r="V988" s="84"/>
      <c r="W988" s="84"/>
      <c r="X988" s="84"/>
      <c r="Y988" s="84"/>
      <c r="Z988" s="84"/>
    </row>
    <row r="989">
      <c r="A989" s="84"/>
      <c r="B989" s="84"/>
      <c r="C989" s="84"/>
      <c r="D989" s="84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  <c r="Q989" s="84"/>
      <c r="R989" s="84"/>
      <c r="S989" s="84"/>
      <c r="T989" s="84"/>
      <c r="U989" s="84"/>
      <c r="V989" s="84"/>
      <c r="W989" s="84"/>
      <c r="X989" s="84"/>
      <c r="Y989" s="84"/>
      <c r="Z989" s="84"/>
    </row>
    <row r="990">
      <c r="A990" s="84"/>
      <c r="B990" s="84"/>
      <c r="C990" s="84"/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  <c r="Q990" s="84"/>
      <c r="R990" s="84"/>
      <c r="S990" s="84"/>
      <c r="T990" s="84"/>
      <c r="U990" s="84"/>
      <c r="V990" s="84"/>
      <c r="W990" s="84"/>
      <c r="X990" s="84"/>
      <c r="Y990" s="84"/>
      <c r="Z990" s="84"/>
    </row>
    <row r="991">
      <c r="A991" s="84"/>
      <c r="B991" s="84"/>
      <c r="C991" s="84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  <c r="Q991" s="84"/>
      <c r="R991" s="84"/>
      <c r="S991" s="84"/>
      <c r="T991" s="84"/>
      <c r="U991" s="84"/>
      <c r="V991" s="84"/>
      <c r="W991" s="84"/>
      <c r="X991" s="84"/>
      <c r="Y991" s="84"/>
      <c r="Z991" s="84"/>
    </row>
    <row r="992">
      <c r="A992" s="84"/>
      <c r="B992" s="84"/>
      <c r="C992" s="84"/>
      <c r="D992" s="84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  <c r="Q992" s="84"/>
      <c r="R992" s="84"/>
      <c r="S992" s="84"/>
      <c r="T992" s="84"/>
      <c r="U992" s="84"/>
      <c r="V992" s="84"/>
      <c r="W992" s="84"/>
      <c r="X992" s="84"/>
      <c r="Y992" s="84"/>
      <c r="Z992" s="84"/>
    </row>
    <row r="993">
      <c r="A993" s="84"/>
      <c r="B993" s="84"/>
      <c r="C993" s="84"/>
      <c r="D993" s="84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  <c r="Q993" s="84"/>
      <c r="R993" s="84"/>
      <c r="S993" s="84"/>
      <c r="T993" s="84"/>
      <c r="U993" s="84"/>
      <c r="V993" s="84"/>
      <c r="W993" s="84"/>
      <c r="X993" s="84"/>
      <c r="Y993" s="84"/>
      <c r="Z993" s="84"/>
    </row>
    <row r="994">
      <c r="A994" s="84"/>
      <c r="B994" s="84"/>
      <c r="C994" s="84"/>
      <c r="D994" s="84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  <c r="Q994" s="84"/>
      <c r="R994" s="84"/>
      <c r="S994" s="84"/>
      <c r="T994" s="84"/>
      <c r="U994" s="84"/>
      <c r="V994" s="84"/>
      <c r="W994" s="84"/>
      <c r="X994" s="84"/>
      <c r="Y994" s="84"/>
      <c r="Z994" s="84"/>
    </row>
    <row r="995">
      <c r="A995" s="84"/>
      <c r="B995" s="84"/>
      <c r="C995" s="84"/>
      <c r="D995" s="84"/>
      <c r="E995" s="84"/>
      <c r="F995" s="84"/>
      <c r="G995" s="84"/>
      <c r="H995" s="84"/>
      <c r="I995" s="84"/>
      <c r="J995" s="84"/>
      <c r="K995" s="84"/>
      <c r="L995" s="84"/>
      <c r="M995" s="84"/>
      <c r="N995" s="84"/>
      <c r="O995" s="84"/>
      <c r="P995" s="84"/>
      <c r="Q995" s="84"/>
      <c r="R995" s="84"/>
      <c r="S995" s="84"/>
      <c r="T995" s="84"/>
      <c r="U995" s="84"/>
      <c r="V995" s="84"/>
      <c r="W995" s="84"/>
      <c r="X995" s="84"/>
      <c r="Y995" s="84"/>
      <c r="Z995" s="84"/>
    </row>
    <row r="996">
      <c r="A996" s="84"/>
      <c r="B996" s="84"/>
      <c r="C996" s="84"/>
      <c r="D996" s="84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  <c r="Q996" s="84"/>
      <c r="R996" s="84"/>
      <c r="S996" s="84"/>
      <c r="T996" s="84"/>
      <c r="U996" s="84"/>
      <c r="V996" s="84"/>
      <c r="W996" s="84"/>
      <c r="X996" s="84"/>
      <c r="Y996" s="84"/>
      <c r="Z996" s="84"/>
    </row>
    <row r="997">
      <c r="A997" s="84"/>
      <c r="B997" s="84"/>
      <c r="C997" s="84"/>
      <c r="D997" s="84"/>
      <c r="E997" s="84"/>
      <c r="F997" s="84"/>
      <c r="G997" s="84"/>
      <c r="H997" s="84"/>
      <c r="I997" s="84"/>
      <c r="J997" s="84"/>
      <c r="K997" s="84"/>
      <c r="L997" s="84"/>
      <c r="M997" s="84"/>
      <c r="N997" s="84"/>
      <c r="O997" s="84"/>
      <c r="P997" s="84"/>
      <c r="Q997" s="84"/>
      <c r="R997" s="84"/>
      <c r="S997" s="84"/>
      <c r="T997" s="84"/>
      <c r="U997" s="84"/>
      <c r="V997" s="84"/>
      <c r="W997" s="84"/>
      <c r="X997" s="84"/>
      <c r="Y997" s="84"/>
      <c r="Z997" s="84"/>
    </row>
    <row r="998">
      <c r="A998" s="84"/>
      <c r="B998" s="84"/>
      <c r="C998" s="84"/>
      <c r="D998" s="84"/>
      <c r="E998" s="84"/>
      <c r="F998" s="84"/>
      <c r="G998" s="84"/>
      <c r="H998" s="84"/>
      <c r="I998" s="84"/>
      <c r="J998" s="84"/>
      <c r="K998" s="84"/>
      <c r="L998" s="84"/>
      <c r="M998" s="84"/>
      <c r="N998" s="84"/>
      <c r="O998" s="84"/>
      <c r="P998" s="84"/>
      <c r="Q998" s="84"/>
      <c r="R998" s="84"/>
      <c r="S998" s="84"/>
      <c r="T998" s="84"/>
      <c r="U998" s="84"/>
      <c r="V998" s="84"/>
      <c r="W998" s="84"/>
      <c r="X998" s="84"/>
      <c r="Y998" s="84"/>
      <c r="Z998" s="84"/>
    </row>
    <row r="999">
      <c r="A999" s="84"/>
      <c r="B999" s="84"/>
      <c r="C999" s="84"/>
      <c r="D999" s="84"/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4"/>
      <c r="P999" s="84"/>
      <c r="Q999" s="84"/>
      <c r="R999" s="84"/>
      <c r="S999" s="84"/>
      <c r="T999" s="84"/>
      <c r="U999" s="84"/>
      <c r="V999" s="84"/>
      <c r="W999" s="84"/>
      <c r="X999" s="84"/>
      <c r="Y999" s="84"/>
      <c r="Z999" s="84"/>
    </row>
    <row r="1000">
      <c r="A1000" s="84"/>
      <c r="B1000" s="84"/>
      <c r="C1000" s="84"/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  <c r="Q1000" s="84"/>
      <c r="R1000" s="84"/>
      <c r="S1000" s="84"/>
      <c r="T1000" s="84"/>
      <c r="U1000" s="84"/>
      <c r="V1000" s="84"/>
      <c r="W1000" s="84"/>
      <c r="X1000" s="84"/>
      <c r="Y1000" s="84"/>
      <c r="Z1000" s="8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95" t="s">
        <v>56</v>
      </c>
    </row>
    <row r="2">
      <c r="A2" s="95" t="s">
        <v>53</v>
      </c>
      <c r="B2" s="95" t="s">
        <v>57</v>
      </c>
    </row>
    <row r="3">
      <c r="A3" s="96">
        <v>45663.69216994213</v>
      </c>
      <c r="B3" s="95" t="s">
        <v>55</v>
      </c>
    </row>
    <row r="4">
      <c r="A4" s="96"/>
    </row>
    <row r="5">
      <c r="A5" s="96"/>
    </row>
    <row r="6">
      <c r="A6" s="96"/>
    </row>
    <row r="7">
      <c r="A7" s="96"/>
    </row>
    <row r="8">
      <c r="A8" s="96"/>
    </row>
    <row r="9">
      <c r="A9" s="96"/>
    </row>
    <row r="10">
      <c r="A10" s="96"/>
    </row>
    <row r="11">
      <c r="A11" s="96"/>
    </row>
    <row r="12">
      <c r="A12" s="96"/>
    </row>
    <row r="13">
      <c r="A13" s="96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4" t="str">
        <f>IFERROR(__xludf.DUMMYFUNCTION("IMPORTRANGE(""https://docs.google.com/spreadsheets/d/1gkRepGJi8YSf_9GBJuQGTAy9KAk4_wUsZeeKx4jozwg/edit?usp=sharing"",""施設情報!A1"")"),"名称")</f>
        <v>名称</v>
      </c>
      <c r="B1" s="8" t="str">
        <f>IFERROR(__xludf.DUMMYFUNCTION("IMPORTRANGE(""https://docs.google.com/spreadsheets/d/1gkRepGJi8YSf_9GBJuQGTAy9KAk4_wUsZeeKx4jozwg/edit?usp=sharing"",""施設情報!B1"")"),"入力欄")</f>
        <v>入力欄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30.0" customHeight="1">
      <c r="A2" s="14" t="str">
        <f>IFERROR(__xludf.DUMMYFUNCTION("IMPORTRANGE(""https://docs.google.com/spreadsheets/d/1gkRepGJi8YSf_9GBJuQGTAy9KAk4_wUsZeeKx4jozwg/edit?usp=sharing"",""施設情報!A2"")"),"施設名")</f>
        <v>施設名</v>
      </c>
      <c r="B2" s="16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30.0" customHeight="1">
      <c r="A3" s="14" t="str">
        <f>IFERROR(__xludf.DUMMYFUNCTION("IMPORTRANGE(""https://docs.google.com/spreadsheets/d/1gkRepGJi8YSf_9GBJuQGTAy9KAk4_wUsZeeKx4jozwg/edit?usp=sharing"",""施設情報!A3"")"),"住所")</f>
        <v>住所</v>
      </c>
      <c r="B3" s="16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30.0" customHeight="1">
      <c r="A4" s="14" t="str">
        <f>IFERROR(__xludf.DUMMYFUNCTION("IMPORTRANGE(""https://docs.google.com/spreadsheets/d/1gkRepGJi8YSf_9GBJuQGTAy9KAk4_wUsZeeKx4jozwg/edit?usp=sharing"",""施設情報!A4"")"),"連絡先")</f>
        <v>連絡先</v>
      </c>
      <c r="B4" s="16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30.0" customHeight="1">
      <c r="A5" s="14" t="str">
        <f>IFERROR(__xludf.DUMMYFUNCTION("IMPORTRANGE(""https://docs.google.com/spreadsheets/d/1gkRepGJi8YSf_9GBJuQGTAy9KAk4_wUsZeeKx4jozwg/edit?usp=sharing"",""施設情報!A5"")"),"電話番号")</f>
        <v>電話番号</v>
      </c>
      <c r="B5" s="16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30.0" customHeight="1">
      <c r="A6" s="14" t="str">
        <f>IFERROR(__xludf.DUMMYFUNCTION("IMPORTRANGE(""https://docs.google.com/spreadsheets/d/1gkRepGJi8YSf_9GBJuQGTAy9KAk4_wUsZeeKx4jozwg/edit?usp=sharing"",""施設情報!A6"")"),"更新日")</f>
        <v>更新日</v>
      </c>
      <c r="B6" s="97">
        <v>45663.0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31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3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3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3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31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3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3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31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31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31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31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31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3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31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31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31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3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31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31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31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31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3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31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31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31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3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3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31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3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31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31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31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31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3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3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3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3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31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31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31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31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31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31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31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31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31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31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31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31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31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31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3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31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3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31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31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31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31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31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31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31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31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31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31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31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31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31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31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31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31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31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31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31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31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31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31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31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31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31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31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31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31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31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31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31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31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31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31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31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31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31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31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31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31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3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31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31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31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31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31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31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31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31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31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31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31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31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31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31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31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31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31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31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31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31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31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31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31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31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31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31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31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31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31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31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31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31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31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31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31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31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31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31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31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31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31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31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31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31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31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31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31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31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31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31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31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31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31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31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31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31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31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31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31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31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31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31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31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31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31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31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31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31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31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31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31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31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31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31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31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31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31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31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31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31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31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31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31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31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31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31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31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31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31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31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31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31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31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31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31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31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31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31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31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31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31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31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31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31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31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31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31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31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31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31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31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31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31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31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31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31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31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31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31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31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31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31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31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31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31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31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31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31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31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31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31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31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31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31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31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31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31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31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31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31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31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31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31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31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31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31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31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31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31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31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31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31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31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31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31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31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31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31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31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31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31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31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31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31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31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31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31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31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31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31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31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31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31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31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31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31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31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31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31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31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31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31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31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31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31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31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31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31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31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31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31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31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31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31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31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31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31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31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31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31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31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31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31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31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31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31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31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31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31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31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31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31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31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31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31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31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31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31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31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31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31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31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31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31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31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31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31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31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31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31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31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31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31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31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31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31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31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31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31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31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31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31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31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31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31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31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31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31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31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31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31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31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31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31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31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31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31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31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31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31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31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31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31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31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31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31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31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31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31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31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31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31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31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31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31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31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31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31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31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31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31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31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31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31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31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31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31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31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31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31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31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31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31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31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31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31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31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31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31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31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31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31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31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31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31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31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31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31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31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31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31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31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31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31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31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31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31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31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31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31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31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31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31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31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31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31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31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31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31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31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31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31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31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31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31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31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31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31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31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31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31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31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31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31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31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31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31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31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31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31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31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31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31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31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31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31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31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31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31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31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31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31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31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31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31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31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31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31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31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31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31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31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31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31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31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31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31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31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31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31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31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31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31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31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31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31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31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31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31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31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31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31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31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31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31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31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31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31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31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31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31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31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31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31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31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31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31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31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31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31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31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31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31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31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31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31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31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31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31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31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31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31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31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31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31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31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31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31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31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31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31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31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31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31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31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31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31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31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31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31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31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31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31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31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31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31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31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31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31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31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31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31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31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31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31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31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31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31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31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31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31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31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31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31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31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31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31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31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31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3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31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31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31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31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31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31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31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31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31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31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31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31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31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31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31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31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31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31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31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31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31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31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31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31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31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31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31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31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31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31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31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31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31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31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31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31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31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31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31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31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31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31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31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31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31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31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31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31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31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31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31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31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31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31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31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31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31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31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31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31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31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31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31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31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31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31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31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31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31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31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31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31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31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31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31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31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31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31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31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31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31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31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31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31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31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31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31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31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31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31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31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31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31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31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31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31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31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31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31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31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31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31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31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31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31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31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31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31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31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31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31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31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31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31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31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31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31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31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31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31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31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31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31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31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31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31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31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31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31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31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31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31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31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31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31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31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31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31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31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31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31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31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31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31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31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31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31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31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31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31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31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31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31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31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31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31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31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31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31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31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31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31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31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31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31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31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31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31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31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31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31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31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31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31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31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31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31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31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31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31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31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31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31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31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31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31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31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31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31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31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31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31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31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31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31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31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31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31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31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31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31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31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31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31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31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31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31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31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31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31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31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31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31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31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31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31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31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31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31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31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31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31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31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31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31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31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31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31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31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31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31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31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31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31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31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31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31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31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31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31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31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31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31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31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31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31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31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31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31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31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31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31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31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31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31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31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31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31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31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31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31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31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31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31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31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31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31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31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31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31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31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31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31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31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31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31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31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31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31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31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31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31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31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31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31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31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31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31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31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31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31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31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31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31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31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31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31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31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31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31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31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31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31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31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31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31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31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31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31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31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31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31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31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31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31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31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31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31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31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31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31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31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31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31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31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31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31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31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31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31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31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31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31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31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31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31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31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31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31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31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31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31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31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31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31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31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31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31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31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31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31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31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31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31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31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31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31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31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31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31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31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31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31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31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31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31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31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31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31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31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31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31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31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31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31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31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31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31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31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31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31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31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31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31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31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31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31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31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31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31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31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31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31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31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31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31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31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31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31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31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31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31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31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31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31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31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31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31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31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31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31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31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31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31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31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31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31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31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31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31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31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31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31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31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31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31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>
      <c r="A998" s="31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>
      <c r="A999" s="31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>
      <c r="A1000" s="31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>
      <c r="A1001" s="31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3" t="str">
        <f>IFERROR(__xludf.DUMMYFUNCTION("IMPORTRANGE(""https://docs.google.com/spreadsheets/d/1gkRepGJi8YSf_9GBJuQGTAy9KAk4_wUsZeeKx4jozwg/edit?usp=sharing"",""副食!A2"")"),"0j")</f>
        <v>0j</v>
      </c>
      <c r="B2" s="17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98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4"/>
      <c r="E2" s="22"/>
      <c r="F2" s="23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3" t="str">
        <f>IFERROR(__xludf.DUMMYFUNCTION("IMPORTRANGE(""https://docs.google.com/spreadsheets/d/1gkRepGJi8YSf_9GBJuQGTAy9KAk4_wUsZeeKx4jozwg/edit?usp=sharing"",""副食!A3"")"),"1j")</f>
        <v>1j</v>
      </c>
      <c r="B3" s="17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98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5"/>
      <c r="E3" s="22" t="s">
        <v>7</v>
      </c>
      <c r="F3" s="23" t="s">
        <v>8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34" t="str">
        <f>IFERROR(__xludf.DUMMYFUNCTION("IMPORTRANGE(""https://docs.google.com/spreadsheets/d/1gkRepGJi8YSf_9GBJuQGTAy9KAk4_wUsZeeKx4jozwg/edit?usp=sharing"",""副食!A4"")"),"2-1")</f>
        <v>2-1</v>
      </c>
      <c r="B4" s="37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98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40"/>
      <c r="E4" s="22" t="s">
        <v>9</v>
      </c>
      <c r="F4" s="23" t="s">
        <v>10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34" t="str">
        <f>IFERROR(__xludf.DUMMYFUNCTION("IMPORTRANGE(""https://docs.google.com/spreadsheets/d/1gkRepGJi8YSf_9GBJuQGTAy9KAk4_wUsZeeKx4jozwg/edit?usp=sharing"",""副食!A5"")"),"2-2")</f>
        <v>2-2</v>
      </c>
      <c r="B5" s="37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98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5"/>
      <c r="E5" s="22" t="s">
        <v>11</v>
      </c>
      <c r="F5" s="23" t="s">
        <v>12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34" t="str">
        <f>IFERROR(__xludf.DUMMYFUNCTION("IMPORTRANGE(""https://docs.google.com/spreadsheets/d/1gkRepGJi8YSf_9GBJuQGTAy9KAk4_wUsZeeKx4jozwg/edit?usp=sharing"",""副食!A6"")"),"3")</f>
        <v>3</v>
      </c>
      <c r="B6" s="37" t="str">
        <f>IFERROR(__xludf.DUMMYFUNCTION("IMPORTRANGE(""https://docs.google.com/spreadsheets/d/1gkRepGJi8YSf_9GBJuQGTAy9KAk4_wUsZeeKx4jozwg/edit?usp=sharing"",""副食!B6"")"),"舌でつぶせる")</f>
        <v>舌でつぶせる</v>
      </c>
      <c r="C6" s="98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5"/>
      <c r="E6" s="22"/>
      <c r="F6" s="23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43" t="str">
        <f>IFERROR(__xludf.DUMMYFUNCTION("IMPORTRANGE(""https://docs.google.com/spreadsheets/d/1gkRepGJi8YSf_9GBJuQGTAy9KAk4_wUsZeeKx4jozwg/edit?usp=sharing"",""副食!A7"")"),"4")</f>
        <v>4</v>
      </c>
      <c r="B7" s="4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98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5"/>
      <c r="E7" s="22" t="s">
        <v>15</v>
      </c>
      <c r="F7" s="23" t="s">
        <v>16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43" t="str">
        <f>IFERROR(__xludf.DUMMYFUNCTION("IMPORTRANGE(""https://docs.google.com/spreadsheets/d/1gkRepGJi8YSf_9GBJuQGTAy9KAk4_wUsZeeKx4jozwg/edit?usp=sharing"",""副食!A8"")"),"4")</f>
        <v>4</v>
      </c>
      <c r="B8" s="4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98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5"/>
      <c r="E8" s="22" t="s">
        <v>17</v>
      </c>
      <c r="F8" s="23" t="s">
        <v>18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