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WMqjdJt1n9XzlSbYg4fAswlkUhJqiLFLPh2yvN15bs="/>
    </ext>
  </extLst>
</workbook>
</file>

<file path=xl/sharedStrings.xml><?xml version="1.0" encoding="utf-8"?>
<sst xmlns="http://schemas.openxmlformats.org/spreadsheetml/2006/main" count="130" uniqueCount="21">
  <si>
    <t>Name</t>
  </si>
  <si>
    <t>Total</t>
  </si>
  <si>
    <t>Comments</t>
  </si>
  <si>
    <t>max</t>
  </si>
  <si>
    <t>Division with Decimals</t>
  </si>
  <si>
    <t>Here is an example to show you how to enter the digits.</t>
  </si>
  <si>
    <t>Notice how the red digits are used to carry over anything left over</t>
  </si>
  <si>
    <t>.</t>
  </si>
  <si>
    <t>Enter your answer to 3dp</t>
  </si>
  <si>
    <t>)</t>
  </si>
  <si>
    <t>÷</t>
  </si>
  <si>
    <t>=</t>
  </si>
  <si>
    <t>to 3dp</t>
  </si>
  <si>
    <t>Enter your answer</t>
  </si>
  <si>
    <t>1.</t>
  </si>
  <si>
    <t>/5</t>
  </si>
  <si>
    <t>/6</t>
  </si>
  <si>
    <t>/9</t>
  </si>
  <si>
    <t>/8</t>
  </si>
  <si>
    <t>/12</t>
  </si>
  <si>
    <t>/11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</si>
</sst>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4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6.0"/>
      <color theme="1"/>
      <name val="Arial"/>
    </font>
    <font/>
    <font>
      <b/>
      <sz val="18.0"/>
      <color rgb="FF00FF00"/>
      <name val="Arial"/>
    </font>
    <font>
      <sz val="12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rgb="FF38761D"/>
      <name val="Arial"/>
    </font>
    <font>
      <sz val="10.0"/>
      <color rgb="FFFFFFFF"/>
      <name val="Arial"/>
    </font>
    <font>
      <sz val="26.0"/>
      <color rgb="FF000000"/>
      <name val="Federo"/>
    </font>
    <font>
      <b/>
      <sz val="12.0"/>
      <color theme="1"/>
      <name val="Arial"/>
    </font>
    <font>
      <sz val="12.0"/>
      <color rgb="FFFFFFFF"/>
      <name val="Arial"/>
    </font>
    <font>
      <sz val="20.0"/>
      <color rgb="FF538DD5"/>
      <name val="Arial"/>
    </font>
    <font>
      <sz val="20.0"/>
      <color rgb="FF0000FF"/>
      <name val="Arial"/>
    </font>
    <font>
      <b/>
      <sz val="24.0"/>
      <color rgb="FF000000"/>
      <name val="Times New Roman"/>
    </font>
    <font>
      <i/>
      <sz val="12.0"/>
      <color rgb="FF980000"/>
      <name val="Arial"/>
    </font>
    <font>
      <sz val="20.0"/>
      <color rgb="FFFFFFFF"/>
      <name val="Arial"/>
    </font>
    <font>
      <b/>
      <sz val="24.0"/>
      <color rgb="FFFFFFFF"/>
      <name val="Times New Roman"/>
    </font>
    <font>
      <sz val="22.0"/>
      <color theme="1"/>
      <name val="Arial"/>
    </font>
    <font>
      <sz val="30.0"/>
      <color theme="1"/>
      <name val="Arial"/>
    </font>
    <font>
      <sz val="12.0"/>
      <color rgb="FFFF0000"/>
      <name val="Arial"/>
    </font>
    <font>
      <sz val="22.0"/>
      <color rgb="FF000000"/>
      <name val="Arial"/>
    </font>
    <font>
      <sz val="18.0"/>
      <color theme="1"/>
      <name val="Arial"/>
    </font>
    <font>
      <sz val="18.0"/>
      <color theme="1"/>
      <name val="Calibri"/>
    </font>
    <font>
      <sz val="18.0"/>
      <color rgb="FF0000FF"/>
      <name val="Arial"/>
    </font>
    <font>
      <i/>
      <sz val="14.0"/>
      <color rgb="FF000000"/>
      <name val="Arial"/>
    </font>
    <font>
      <sz val="18.0"/>
      <color rgb="FF538DD5"/>
      <name val="Arial"/>
    </font>
    <font>
      <sz val="22.0"/>
      <color rgb="FFFFFFFF"/>
      <name val="Arial"/>
    </font>
    <font>
      <sz val="30.0"/>
      <color rgb="FFFFFFFF"/>
      <name val="Arial"/>
    </font>
    <font>
      <sz val="14.0"/>
      <color rgb="FFFFFFFF"/>
      <name val="Arial"/>
    </font>
    <font>
      <sz val="14.0"/>
      <color rgb="FFFFFFFF"/>
      <name val="Calibri"/>
    </font>
    <font>
      <sz val="12.0"/>
      <color theme="1"/>
      <name val="Calibri"/>
    </font>
    <font>
      <b/>
      <sz val="24.0"/>
      <color rgb="FF000000"/>
      <name val="Arial"/>
    </font>
    <font>
      <b/>
      <sz val="14.0"/>
      <color rgb="FF00FF00"/>
      <name val="Arial"/>
    </font>
    <font>
      <sz val="8.0"/>
      <color rgb="FF00FF00"/>
      <name val="Arial"/>
    </font>
    <font>
      <sz val="12.0"/>
      <color rgb="FF00FF00"/>
      <name val="Arial"/>
    </font>
    <font>
      <sz val="14.0"/>
      <color theme="0"/>
      <name val="Arial"/>
    </font>
    <font>
      <sz val="12.0"/>
      <color theme="5"/>
      <name val="Arial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right style="medium">
        <color rgb="FFFF0000"/>
      </right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vertical="center"/>
    </xf>
    <xf borderId="4" fillId="0" fontId="3" numFmtId="0" xfId="0" applyBorder="1" applyFont="1"/>
    <xf borderId="5" fillId="3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3" fontId="4" numFmtId="9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1" fillId="4" fontId="10" numFmtId="0" xfId="0" applyAlignment="1" applyBorder="1" applyFill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12" numFmtId="0" xfId="0" applyAlignment="1" applyFont="1">
      <alignment horizontal="center" vertical="center"/>
    </xf>
    <xf borderId="6" fillId="0" fontId="5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left" vertical="center"/>
    </xf>
    <xf borderId="7" fillId="0" fontId="5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/>
    </xf>
    <xf borderId="11" fillId="0" fontId="13" numFmtId="0" xfId="0" applyAlignment="1" applyBorder="1" applyFont="1">
      <alignment horizontal="right"/>
    </xf>
    <xf borderId="11" fillId="0" fontId="3" numFmtId="0" xfId="0" applyBorder="1" applyFont="1"/>
    <xf borderId="11" fillId="0" fontId="14" numFmtId="0" xfId="0" applyAlignment="1" applyBorder="1" applyFont="1">
      <alignment horizontal="right"/>
    </xf>
    <xf borderId="11" fillId="0" fontId="15" numFmtId="0" xfId="0" applyAlignment="1" applyBorder="1" applyFont="1">
      <alignment horizontal="center" vertical="top"/>
    </xf>
    <xf borderId="0" fillId="0" fontId="16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center" vertical="top"/>
    </xf>
    <xf borderId="9" fillId="0" fontId="19" numFmtId="0" xfId="0" applyAlignment="1" applyBorder="1" applyFont="1">
      <alignment horizontal="right"/>
    </xf>
    <xf borderId="0" fillId="0" fontId="20" numFmtId="0" xfId="0" applyAlignment="1" applyFont="1">
      <alignment horizontal="left" vertical="top"/>
    </xf>
    <xf borderId="0" fillId="0" fontId="19" numFmtId="0" xfId="0" applyAlignment="1" applyFont="1">
      <alignment horizontal="left"/>
    </xf>
    <xf borderId="0" fillId="0" fontId="21" numFmtId="0" xfId="0" applyAlignment="1" applyFont="1">
      <alignment horizontal="right" vertical="top"/>
    </xf>
    <xf borderId="0" fillId="0" fontId="15" numFmtId="0" xfId="0" applyAlignment="1" applyFont="1">
      <alignment horizontal="center" vertical="top"/>
    </xf>
    <xf borderId="0" fillId="0" fontId="22" numFmtId="0" xfId="0" applyAlignment="1" applyFont="1">
      <alignment horizontal="left"/>
    </xf>
    <xf borderId="0" fillId="0" fontId="2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quotePrefix="1" borderId="0" fillId="0" fontId="23" numFmtId="0" xfId="0" applyAlignment="1" applyFont="1">
      <alignment horizontal="center" vertical="center"/>
    </xf>
    <xf borderId="12" fillId="0" fontId="25" numFmtId="0" xfId="0" applyAlignment="1" applyBorder="1" applyFont="1">
      <alignment horizontal="center" vertical="center"/>
    </xf>
    <xf borderId="0" fillId="0" fontId="26" numFmtId="0" xfId="0" applyAlignment="1" applyFont="1">
      <alignment horizontal="left" vertical="center"/>
    </xf>
    <xf borderId="10" fillId="0" fontId="7" numFmtId="0" xfId="0" applyAlignment="1" applyBorder="1" applyFont="1">
      <alignment horizontal="left" vertical="center"/>
    </xf>
    <xf borderId="0" fillId="0" fontId="27" numFmtId="0" xfId="0" applyAlignment="1" applyFont="1">
      <alignment horizontal="left" vertical="center"/>
    </xf>
    <xf borderId="0" fillId="0" fontId="28" numFmtId="0" xfId="0" applyAlignment="1" applyFont="1">
      <alignment horizontal="right"/>
    </xf>
    <xf borderId="0" fillId="0" fontId="29" numFmtId="0" xfId="0" applyAlignment="1" applyFont="1">
      <alignment horizontal="left" vertical="top"/>
    </xf>
    <xf borderId="0" fillId="0" fontId="28" numFmtId="0" xfId="0" applyAlignment="1" applyFont="1">
      <alignment horizontal="left"/>
    </xf>
    <xf borderId="0" fillId="0" fontId="12" numFmtId="0" xfId="0" applyAlignment="1" applyFont="1">
      <alignment horizontal="right" vertical="top"/>
    </xf>
    <xf borderId="0" fillId="0" fontId="30" numFmtId="0" xfId="0" applyAlignment="1" applyFont="1">
      <alignment horizontal="center" vertical="center"/>
    </xf>
    <xf borderId="0" fillId="0" fontId="31" numFmtId="0" xfId="0" applyAlignment="1" applyFont="1">
      <alignment horizontal="center" vertical="center"/>
    </xf>
    <xf quotePrefix="1" borderId="0" fillId="0" fontId="30" numFmtId="0" xfId="0" applyAlignment="1" applyFont="1">
      <alignment horizontal="center" vertical="center"/>
    </xf>
    <xf borderId="0" fillId="0" fontId="30" numFmtId="0" xfId="0" applyAlignment="1" applyFont="1">
      <alignment horizontal="left" vertical="center"/>
    </xf>
    <xf borderId="13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center"/>
    </xf>
    <xf borderId="14" fillId="0" fontId="21" numFmtId="0" xfId="0" applyAlignment="1" applyBorder="1" applyFont="1">
      <alignment horizontal="right" vertical="top"/>
    </xf>
    <xf borderId="14" fillId="0" fontId="5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vertical="center"/>
    </xf>
    <xf borderId="0" fillId="0" fontId="32" numFmtId="0" xfId="0" applyFont="1"/>
    <xf borderId="11" fillId="0" fontId="13" numFmtId="0" xfId="0" applyAlignment="1" applyBorder="1" applyFont="1">
      <alignment horizontal="right" readingOrder="0"/>
    </xf>
    <xf borderId="11" fillId="0" fontId="14" numFmtId="0" xfId="0" applyAlignment="1" applyBorder="1" applyFont="1">
      <alignment horizontal="right" readingOrder="0"/>
    </xf>
    <xf borderId="0" fillId="0" fontId="14" numFmtId="0" xfId="0" applyAlignment="1" applyFont="1">
      <alignment horizontal="right"/>
    </xf>
    <xf quotePrefix="1" borderId="0" fillId="0" fontId="33" numFmtId="0" xfId="0" applyAlignment="1" applyFont="1">
      <alignment horizontal="center" vertical="center"/>
    </xf>
    <xf borderId="0" fillId="0" fontId="19" numFmtId="0" xfId="0" applyAlignment="1" applyFont="1">
      <alignment horizontal="right"/>
    </xf>
    <xf borderId="0" fillId="0" fontId="21" numFmtId="0" xfId="0" applyAlignment="1" applyFont="1">
      <alignment horizontal="right" readingOrder="0" vertical="top"/>
    </xf>
    <xf borderId="12" fillId="0" fontId="25" numFmtId="0" xfId="0" applyAlignment="1" applyBorder="1" applyFont="1">
      <alignment horizontal="center" readingOrder="0" vertical="center"/>
    </xf>
    <xf borderId="0" fillId="0" fontId="34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/>
    </xf>
    <xf borderId="0" fillId="0" fontId="35" numFmtId="0" xfId="0" applyAlignment="1" applyFont="1">
      <alignment horizontal="center" vertical="top"/>
    </xf>
    <xf borderId="0" fillId="0" fontId="36" numFmtId="0" xfId="0" applyAlignment="1" applyFont="1">
      <alignment horizontal="center" vertical="center"/>
    </xf>
    <xf borderId="0" fillId="0" fontId="33" numFmtId="0" xfId="0" applyAlignment="1" applyFont="1">
      <alignment horizontal="center" vertical="center"/>
    </xf>
    <xf borderId="12" fillId="0" fontId="25" numFmtId="164" xfId="0" applyAlignment="1" applyBorder="1" applyFont="1" applyNumberFormat="1">
      <alignment horizontal="center" vertical="center"/>
    </xf>
    <xf borderId="0" fillId="0" fontId="37" numFmtId="0" xfId="0" applyAlignment="1" applyFont="1">
      <alignment horizontal="left" vertical="center"/>
    </xf>
    <xf borderId="0" fillId="0" fontId="38" numFmtId="0" xfId="0" applyAlignment="1" applyFont="1">
      <alignment horizontal="center" vertical="center"/>
    </xf>
    <xf borderId="0" fillId="0" fontId="3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323850</xdr:colOff>
      <xdr:row>0</xdr:row>
      <xdr:rowOff>0</xdr:rowOff>
    </xdr:from>
    <xdr:ext cx="3429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171450</xdr:rowOff>
    </xdr:from>
    <xdr:ext cx="400050" cy="542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40</xdr:row>
      <xdr:rowOff>295275</xdr:rowOff>
    </xdr:from>
    <xdr:ext cx="2714625" cy="590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25"/>
    <col customWidth="1" min="2" max="2" width="7.63"/>
    <col customWidth="1" min="3" max="3" width="3.75"/>
    <col customWidth="1" min="4" max="4" width="4.13"/>
    <col customWidth="1" min="5" max="5" width="2.75"/>
    <col customWidth="1" min="6" max="6" width="4.0"/>
    <col customWidth="1" min="7" max="7" width="2.25"/>
    <col customWidth="1" min="8" max="8" width="4.38"/>
    <col customWidth="1" min="9" max="9" width="1.63"/>
    <col customWidth="1" min="10" max="10" width="2.25"/>
    <col customWidth="1" min="11" max="11" width="3.75"/>
    <col customWidth="1" min="12" max="12" width="2.25"/>
    <col customWidth="1" min="13" max="13" width="4.25"/>
    <col customWidth="1" min="14" max="14" width="2.63"/>
    <col customWidth="1" min="15" max="15" width="4.25"/>
    <col customWidth="1" min="16" max="16" width="4.88"/>
    <col customWidth="1" min="17" max="17" width="7.88"/>
    <col customWidth="1" min="18" max="19" width="4.38"/>
    <col customWidth="1" min="20" max="20" width="4.88"/>
    <col customWidth="1" min="21" max="21" width="14.0"/>
    <col customWidth="1" min="22" max="23" width="4.88"/>
    <col customWidth="1" min="24" max="26" width="35.88"/>
    <col customWidth="1" min="27" max="27" width="4.88"/>
    <col customWidth="1" hidden="1" min="28" max="28" width="4.88"/>
    <col customWidth="1" hidden="1" min="29" max="30" width="3.38"/>
    <col customWidth="1" hidden="1" min="31" max="31" width="3.0"/>
    <col customWidth="1" hidden="1" min="32" max="32" width="3.38"/>
    <col customWidth="1" hidden="1" min="33" max="33" width="2.38"/>
    <col customWidth="1" hidden="1" min="34" max="34" width="3.38"/>
    <col customWidth="1" hidden="1" min="35" max="35" width="2.38"/>
    <col customWidth="1" hidden="1" min="36" max="36" width="3.38"/>
    <col customWidth="1" hidden="1" min="37" max="37" width="2.25"/>
    <col customWidth="1" hidden="1" min="38" max="38" width="2.38"/>
    <col customWidth="1" hidden="1" min="39" max="39" width="3.38"/>
    <col customWidth="1" hidden="1" min="40" max="40" width="2.38"/>
    <col customWidth="1" hidden="1" min="41" max="41" width="3.38"/>
    <col customWidth="1" hidden="1" min="42" max="42" width="2.38"/>
    <col customWidth="1" hidden="1" min="43" max="43" width="3.38"/>
    <col customWidth="1" hidden="1" min="44" max="45" width="5.63"/>
    <col customWidth="1" hidden="1" min="46" max="46" width="2.38"/>
    <col customWidth="1" hidden="1" min="47" max="47" width="2.63"/>
    <col customWidth="1" hidden="1" min="48" max="48" width="2.75"/>
    <col customWidth="1" hidden="1" min="49" max="49" width="16.75"/>
    <col customWidth="1" hidden="1" min="50" max="53" width="4.88"/>
  </cols>
  <sheetData>
    <row r="1" ht="35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L1" s="5" t="s">
        <v>1</v>
      </c>
      <c r="M1" s="3"/>
      <c r="N1" s="6"/>
      <c r="O1" s="7">
        <f>V12+V15+V18+V21+V24+V27+V30+V33+V36+V39</f>
        <v>0</v>
      </c>
      <c r="P1" s="4"/>
      <c r="Q1" s="8">
        <v>78.0</v>
      </c>
      <c r="R1" s="9">
        <f>O1/Q1</f>
        <v>0</v>
      </c>
      <c r="S1" s="4"/>
      <c r="T1" s="10"/>
      <c r="U1" s="10"/>
      <c r="V1" s="10"/>
      <c r="W1" s="11"/>
      <c r="X1" s="12" t="s">
        <v>2</v>
      </c>
      <c r="Y1" s="10"/>
      <c r="Z1" s="10"/>
      <c r="AA1" s="10"/>
      <c r="AB1" s="10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0"/>
    </row>
    <row r="2" ht="13.5" customHeight="1">
      <c r="A2" s="1"/>
      <c r="B2" s="14"/>
      <c r="C2" s="14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 t="s">
        <v>3</v>
      </c>
      <c r="R2" s="10"/>
      <c r="S2" s="10"/>
      <c r="T2" s="10"/>
      <c r="U2" s="10"/>
      <c r="V2" s="10"/>
      <c r="W2" s="11"/>
      <c r="X2" s="15"/>
      <c r="Y2" s="10"/>
      <c r="Z2" s="10"/>
      <c r="AA2" s="10"/>
      <c r="AB2" s="10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0"/>
    </row>
    <row r="3" ht="42.0" customHeight="1">
      <c r="A3" s="1"/>
      <c r="B3" s="1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10"/>
      <c r="U3" s="10"/>
      <c r="V3" s="10"/>
      <c r="W3" s="11"/>
      <c r="X3" s="15"/>
      <c r="Y3" s="10"/>
      <c r="Z3" s="10"/>
      <c r="AA3" s="10"/>
      <c r="AB3" s="10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0"/>
    </row>
    <row r="4" ht="23.25" customHeight="1">
      <c r="A4" s="17"/>
      <c r="B4" s="18"/>
      <c r="C4" s="1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1"/>
      <c r="X4" s="15"/>
      <c r="Y4" s="8"/>
      <c r="Z4" s="8"/>
      <c r="AA4" s="8"/>
      <c r="AB4" s="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8"/>
    </row>
    <row r="5" ht="23.25" customHeight="1">
      <c r="A5" s="17"/>
      <c r="B5" s="20" t="s">
        <v>5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15"/>
      <c r="Y5" s="8"/>
      <c r="Z5" s="8"/>
      <c r="AA5" s="8"/>
      <c r="AB5" s="8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8"/>
    </row>
    <row r="6" ht="23.25" customHeight="1">
      <c r="A6" s="17"/>
      <c r="B6" s="24" t="s">
        <v>6</v>
      </c>
      <c r="C6" s="1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5"/>
      <c r="X6" s="15"/>
      <c r="Y6" s="8"/>
      <c r="Z6" s="8"/>
      <c r="AA6" s="8"/>
      <c r="AB6" s="8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8"/>
    </row>
    <row r="7" ht="32.25" customHeight="1">
      <c r="A7" s="17"/>
      <c r="B7" s="26"/>
      <c r="C7" s="27"/>
      <c r="D7" s="28"/>
      <c r="E7" s="29">
        <v>8.0</v>
      </c>
      <c r="F7" s="28"/>
      <c r="G7" s="29">
        <v>8.0</v>
      </c>
      <c r="H7" s="28"/>
      <c r="I7" s="30" t="s">
        <v>7</v>
      </c>
      <c r="J7" s="29">
        <v>3.0</v>
      </c>
      <c r="K7" s="28"/>
      <c r="L7" s="29">
        <v>3.0</v>
      </c>
      <c r="M7" s="28"/>
      <c r="N7" s="29">
        <v>3.0</v>
      </c>
      <c r="O7" s="28"/>
      <c r="P7" s="8"/>
      <c r="Q7" s="8"/>
      <c r="R7" s="8"/>
      <c r="S7" s="8"/>
      <c r="T7" s="8"/>
      <c r="U7" s="31" t="s">
        <v>8</v>
      </c>
      <c r="V7" s="8"/>
      <c r="W7" s="25"/>
      <c r="X7" s="15"/>
      <c r="Y7" s="8"/>
      <c r="Z7" s="8"/>
      <c r="AA7" s="8"/>
      <c r="AB7" s="8"/>
      <c r="AC7" s="19"/>
      <c r="AD7" s="32"/>
      <c r="AE7" s="33">
        <f>QUOTIENT(AF8,AD8)</f>
        <v>0</v>
      </c>
      <c r="AG7" s="33">
        <f>QUOTIENT(VALUE(CONCATENATE(AG8,AH8)),AD8)</f>
        <v>8</v>
      </c>
      <c r="AI7" s="33">
        <f>IF(AS8&lt;100,"",QUOTIENT(VALUE(CONCATENATE(AI8,AJ8)),AD8))</f>
        <v>8</v>
      </c>
      <c r="AK7" s="34" t="s">
        <v>7</v>
      </c>
      <c r="AL7" s="33">
        <f>QUOTIENT(VALUE(CONCATENATE(AL8,AM8)),AD8)</f>
        <v>3</v>
      </c>
      <c r="AN7" s="33">
        <f>QUOTIENT(VALUE(CONCATENATE(AN8,AO8)),AD8)</f>
        <v>3</v>
      </c>
      <c r="AP7" s="33">
        <f>QUOTIENT(VALUE(CONCATENATE(AP8,AQ8)),AD8)</f>
        <v>3</v>
      </c>
      <c r="AR7" s="19"/>
      <c r="AS7" s="19"/>
      <c r="AT7" s="19"/>
      <c r="AU7" s="19"/>
      <c r="AV7" s="19"/>
      <c r="AW7" s="19"/>
      <c r="AX7" s="19"/>
      <c r="AY7" s="19"/>
      <c r="AZ7" s="19"/>
      <c r="BA7" s="8"/>
    </row>
    <row r="8" ht="36.0" customHeight="1">
      <c r="A8" s="17"/>
      <c r="B8" s="35">
        <v>3.0</v>
      </c>
      <c r="C8" s="36" t="s">
        <v>9</v>
      </c>
      <c r="D8" s="37">
        <v>2.0</v>
      </c>
      <c r="E8" s="38">
        <v>2.0</v>
      </c>
      <c r="F8" s="37">
        <v>6.0</v>
      </c>
      <c r="G8" s="38">
        <v>2.0</v>
      </c>
      <c r="H8" s="37">
        <v>5.0</v>
      </c>
      <c r="I8" s="39" t="s">
        <v>7</v>
      </c>
      <c r="J8" s="38">
        <v>1.0</v>
      </c>
      <c r="K8" s="40">
        <v>0.0</v>
      </c>
      <c r="L8" s="38">
        <v>1.0</v>
      </c>
      <c r="M8" s="40">
        <v>0.0</v>
      </c>
      <c r="N8" s="38">
        <v>1.0</v>
      </c>
      <c r="O8" s="40">
        <v>0.0</v>
      </c>
      <c r="P8" s="8"/>
      <c r="Q8" s="41">
        <v>265.0</v>
      </c>
      <c r="R8" s="42" t="s">
        <v>10</v>
      </c>
      <c r="S8" s="41">
        <v>3.0</v>
      </c>
      <c r="T8" s="43" t="s">
        <v>11</v>
      </c>
      <c r="U8" s="44">
        <v>88.333</v>
      </c>
      <c r="V8" s="45" t="s">
        <v>12</v>
      </c>
      <c r="W8" s="46"/>
      <c r="X8" s="15"/>
      <c r="Y8" s="47"/>
      <c r="Z8" s="8"/>
      <c r="AA8" s="8"/>
      <c r="AB8" s="8"/>
      <c r="AC8" s="19"/>
      <c r="AD8" s="48">
        <f>AU8</f>
        <v>3</v>
      </c>
      <c r="AE8" s="49" t="s">
        <v>9</v>
      </c>
      <c r="AF8" s="50">
        <f>VALUE(LEFT(AS8,1))</f>
        <v>2</v>
      </c>
      <c r="AG8" s="51">
        <f>IF(MOD(AF8,AD8)=0,"",MOD(AF8,AD8))</f>
        <v>2</v>
      </c>
      <c r="AH8" s="50">
        <f>VALUE(RIGHT(LEFT(AS8,2),1))</f>
        <v>6</v>
      </c>
      <c r="AI8" s="51">
        <f>IF(AS8&lt;100,"",IF(MOD(VALUE(CONCATENATE(AG8,AH8)),AD8)=0,"",MOD(VALUE(CONCATENATE(AG8,AH8)),AD8)))</f>
        <v>2</v>
      </c>
      <c r="AJ8" s="50">
        <f>IF(AS8&lt;100,"",VALUE(RIGHT(LEFT(AS8,3),1)))</f>
        <v>5</v>
      </c>
      <c r="AK8" s="34" t="s">
        <v>7</v>
      </c>
      <c r="AL8" s="51">
        <f>IF(MOD(VALUE(CONCATENATE(AI8,AJ8)),AD8)=0,"",MOD(VALUE(CONCATENATE(AI8,AJ8)),AD8))</f>
        <v>1</v>
      </c>
      <c r="AM8" s="50">
        <v>0.0</v>
      </c>
      <c r="AN8" s="51">
        <f>IF(MOD(VALUE(CONCATENATE(AL8,AM8)),AD8)=0,"",MOD(VALUE(CONCATENATE(AL8,AM8)),AD8))</f>
        <v>1</v>
      </c>
      <c r="AO8" s="50">
        <v>0.0</v>
      </c>
      <c r="AP8" s="51">
        <f>IF(MOD(VALUE(CONCATENATE(AN8,AO8)),AD8)=0,"",MOD(VALUE(CONCATENATE(AN8,AO8)),AD8))</f>
        <v>1</v>
      </c>
      <c r="AQ8" s="50">
        <v>0.0</v>
      </c>
      <c r="AR8" s="19"/>
      <c r="AS8" s="52">
        <v>265.0</v>
      </c>
      <c r="AT8" s="53" t="s">
        <v>10</v>
      </c>
      <c r="AU8" s="52">
        <v>3.0</v>
      </c>
      <c r="AV8" s="54" t="s">
        <v>11</v>
      </c>
      <c r="AW8" s="55">
        <f>AS8/AU8</f>
        <v>88.33333333</v>
      </c>
    </row>
    <row r="9" ht="17.25" customHeight="1">
      <c r="A9" s="17"/>
      <c r="B9" s="56"/>
      <c r="C9" s="57"/>
      <c r="D9" s="57"/>
      <c r="E9" s="58"/>
      <c r="F9" s="57"/>
      <c r="G9" s="57"/>
      <c r="H9" s="57"/>
      <c r="I9" s="57"/>
      <c r="J9" s="57"/>
      <c r="K9" s="57"/>
      <c r="L9" s="57"/>
      <c r="M9" s="57"/>
      <c r="N9" s="57"/>
      <c r="O9" s="59"/>
      <c r="P9" s="59"/>
      <c r="Q9" s="59"/>
      <c r="R9" s="59"/>
      <c r="S9" s="59"/>
      <c r="T9" s="59"/>
      <c r="U9" s="59"/>
      <c r="V9" s="59"/>
      <c r="W9" s="60"/>
      <c r="X9" s="15"/>
      <c r="Y9" s="8"/>
      <c r="Z9" s="8"/>
      <c r="AA9" s="8"/>
      <c r="AB9" s="8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8"/>
    </row>
    <row r="10" ht="20.25" customHeight="1">
      <c r="A10" s="17"/>
      <c r="B10" s="18"/>
      <c r="C10" s="18"/>
      <c r="D10" s="6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1"/>
      <c r="X10" s="15"/>
      <c r="Y10" s="8"/>
      <c r="Z10" s="8"/>
      <c r="AA10" s="8"/>
      <c r="AB10" s="8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8"/>
    </row>
    <row r="11" ht="37.5" customHeight="1">
      <c r="A11" s="17"/>
      <c r="C11" s="62"/>
      <c r="D11" s="28"/>
      <c r="E11" s="63"/>
      <c r="F11" s="28"/>
      <c r="G11" s="63"/>
      <c r="H11" s="28"/>
      <c r="I11" s="30"/>
      <c r="J11" s="64"/>
      <c r="L11" s="64"/>
      <c r="N11" s="64"/>
      <c r="P11" s="8"/>
      <c r="Q11" s="8"/>
      <c r="R11" s="8"/>
      <c r="S11" s="8"/>
      <c r="T11" s="8"/>
      <c r="U11" s="31" t="s">
        <v>13</v>
      </c>
      <c r="V11" s="8"/>
      <c r="W11" s="11"/>
      <c r="X11" s="15"/>
      <c r="Y11" s="8"/>
      <c r="Z11" s="8"/>
      <c r="AA11" s="8"/>
      <c r="AB11" s="8"/>
      <c r="AC11" s="19"/>
      <c r="AD11" s="32"/>
      <c r="AE11" s="33">
        <f>QUOTIENT(AF12,AD12)</f>
        <v>0</v>
      </c>
      <c r="AG11" s="33">
        <f>QUOTIENT(VALUE(CONCATENATE(AG12,AH12)),AD12)</f>
        <v>5</v>
      </c>
      <c r="AI11" s="33">
        <f>IF(AS12&lt;100,"",QUOTIENT(VALUE(CONCATENATE(AI12,AJ12)),AD12))</f>
        <v>3</v>
      </c>
      <c r="AK11" s="34" t="s">
        <v>7</v>
      </c>
      <c r="AL11" s="33">
        <f>QUOTIENT(VALUE(CONCATENATE(AL12,AM12)),AD12)</f>
        <v>0</v>
      </c>
      <c r="AN11" s="33">
        <f>QUOTIENT(VALUE(CONCATENATE(AN12,AO12)),AD12)</f>
        <v>0</v>
      </c>
      <c r="AP11" s="33">
        <f>QUOTIENT(VALUE(CONCATENATE(AP12,AQ12)),AD12)</f>
        <v>0</v>
      </c>
      <c r="AR11" s="19"/>
      <c r="AS11" s="19"/>
      <c r="AT11" s="19"/>
      <c r="AU11" s="19"/>
      <c r="AV11" s="19"/>
      <c r="AW11" s="19"/>
      <c r="AX11" s="19"/>
      <c r="AY11" s="19"/>
      <c r="AZ11" s="19"/>
      <c r="BA11" s="8"/>
    </row>
    <row r="12" ht="37.5" customHeight="1">
      <c r="A12" s="65" t="s">
        <v>14</v>
      </c>
      <c r="B12" s="66">
        <v>5.0</v>
      </c>
      <c r="C12" s="36" t="s">
        <v>9</v>
      </c>
      <c r="D12" s="37">
        <v>2.0</v>
      </c>
      <c r="E12" s="67"/>
      <c r="F12" s="37">
        <v>6.0</v>
      </c>
      <c r="G12" s="67"/>
      <c r="H12" s="37">
        <v>5.0</v>
      </c>
      <c r="I12" s="39"/>
      <c r="J12" s="38"/>
      <c r="K12" s="40"/>
      <c r="L12" s="38"/>
      <c r="M12" s="40"/>
      <c r="N12" s="38"/>
      <c r="O12" s="40"/>
      <c r="P12" s="8"/>
      <c r="Q12" s="41">
        <f>AS12</f>
        <v>265</v>
      </c>
      <c r="R12" s="42" t="s">
        <v>10</v>
      </c>
      <c r="S12" s="41">
        <f>AU12</f>
        <v>5</v>
      </c>
      <c r="T12" s="43" t="s">
        <v>11</v>
      </c>
      <c r="U12" s="68"/>
      <c r="V12" s="69">
        <f>COUNTIF(E13:U13,"✔")</f>
        <v>0</v>
      </c>
      <c r="W12" s="70" t="s">
        <v>15</v>
      </c>
      <c r="X12" s="71"/>
      <c r="Y12" s="47"/>
      <c r="Z12" s="8"/>
      <c r="AA12" s="8"/>
      <c r="AB12" s="8"/>
      <c r="AC12" s="19"/>
      <c r="AD12" s="48">
        <f>AU12</f>
        <v>5</v>
      </c>
      <c r="AE12" s="49" t="s">
        <v>9</v>
      </c>
      <c r="AF12" s="50">
        <f>VALUE(LEFT(AS12,1))</f>
        <v>2</v>
      </c>
      <c r="AG12" s="51">
        <f>IF(MOD(AF12,AD12)=0,"",MOD(AF12,AD12))</f>
        <v>2</v>
      </c>
      <c r="AH12" s="50">
        <f>VALUE(RIGHT(LEFT(AS12,2),1))</f>
        <v>6</v>
      </c>
      <c r="AI12" s="51">
        <f>IF(AS12&lt;100,"",IF(MOD(VALUE(CONCATENATE(AG12,AH12)),AD12)=0,"",MOD(VALUE(CONCATENATE(AG12,AH12)),AD12)))</f>
        <v>1</v>
      </c>
      <c r="AJ12" s="50">
        <f>IF(AS12&lt;100,"",VALUE(RIGHT(LEFT(AS12,3),1)))</f>
        <v>5</v>
      </c>
      <c r="AK12" s="34" t="s">
        <v>7</v>
      </c>
      <c r="AL12" s="51" t="str">
        <f>IF(MOD(VALUE(CONCATENATE(AI12,AJ12)),AD12)=0,"",MOD(VALUE(CONCATENATE(AI12,AJ12)),AD12))</f>
        <v/>
      </c>
      <c r="AM12" s="50">
        <v>0.0</v>
      </c>
      <c r="AN12" s="51" t="str">
        <f>IF(MOD(VALUE(CONCATENATE(AL12,AM12)),AD12)=0,"",MOD(VALUE(CONCATENATE(AL12,AM12)),AD12))</f>
        <v/>
      </c>
      <c r="AO12" s="50">
        <v>0.0</v>
      </c>
      <c r="AP12" s="51" t="str">
        <f>IF(MOD(VALUE(CONCATENATE(AN12,AO12)),AD12)=0,"",MOD(VALUE(CONCATENATE(AN12,AO12)),AD12))</f>
        <v/>
      </c>
      <c r="AQ12" s="50">
        <v>0.0</v>
      </c>
      <c r="AR12" s="19"/>
      <c r="AS12" s="52">
        <v>265.0</v>
      </c>
      <c r="AT12" s="53" t="s">
        <v>10</v>
      </c>
      <c r="AU12" s="52">
        <v>5.0</v>
      </c>
      <c r="AV12" s="54" t="s">
        <v>11</v>
      </c>
      <c r="AW12" s="55">
        <f>AS12/AU12</f>
        <v>53</v>
      </c>
    </row>
    <row r="13" ht="37.5" customHeight="1">
      <c r="A13" s="17"/>
      <c r="B13" s="18"/>
      <c r="C13" s="18"/>
      <c r="D13" s="61"/>
      <c r="E13" s="72" t="str">
        <f>IF(E12=AG12,"✔","")</f>
        <v/>
      </c>
      <c r="F13" s="73" t="str">
        <f>IF(AG11=E11,"✔","")</f>
        <v/>
      </c>
      <c r="G13" s="72" t="str">
        <f>IF(G12=AI12,"✔","")</f>
        <v/>
      </c>
      <c r="H13" s="73" t="str">
        <f>IF(AI11=G11,"✔","")</f>
        <v/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73" t="str">
        <f>IF(U12=AW12,"✔","")</f>
        <v/>
      </c>
      <c r="V13" s="8"/>
      <c r="W13" s="11"/>
      <c r="X13" s="15"/>
      <c r="Y13" s="8"/>
      <c r="Z13" s="8"/>
      <c r="AA13" s="8"/>
      <c r="AB13" s="8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8"/>
    </row>
    <row r="14" ht="37.5" customHeight="1">
      <c r="A14" s="17"/>
      <c r="C14" s="29"/>
      <c r="D14" s="28"/>
      <c r="E14" s="29"/>
      <c r="F14" s="28"/>
      <c r="G14" s="29"/>
      <c r="H14" s="28"/>
      <c r="I14" s="30"/>
      <c r="J14" s="64"/>
      <c r="L14" s="64"/>
      <c r="N14" s="64"/>
      <c r="P14" s="8"/>
      <c r="Q14" s="8"/>
      <c r="R14" s="8"/>
      <c r="S14" s="8"/>
      <c r="T14" s="8"/>
      <c r="U14" s="31" t="s">
        <v>13</v>
      </c>
      <c r="V14" s="8"/>
      <c r="W14" s="11"/>
      <c r="X14" s="15"/>
      <c r="Y14" s="8"/>
      <c r="Z14" s="8"/>
      <c r="AA14" s="8"/>
      <c r="AB14" s="8"/>
      <c r="AC14" s="19"/>
      <c r="AD14" s="32"/>
      <c r="AE14" s="33">
        <f>QUOTIENT(AF15,AD15)</f>
        <v>1</v>
      </c>
      <c r="AG14" s="33">
        <f>QUOTIENT(VALUE(CONCATENATE(AG15,AH15)),AD15)</f>
        <v>7</v>
      </c>
      <c r="AI14" s="33">
        <f>IF(AS15&lt;100,"",QUOTIENT(VALUE(CONCATENATE(AI15,AJ15)),AD15))</f>
        <v>8</v>
      </c>
      <c r="AK14" s="34" t="s">
        <v>7</v>
      </c>
      <c r="AL14" s="33">
        <f>QUOTIENT(VALUE(CONCATENATE(AL15,AM15)),AD15)</f>
        <v>0</v>
      </c>
      <c r="AN14" s="33">
        <f>QUOTIENT(VALUE(CONCATENATE(AN15,AO15)),AD15)</f>
        <v>0</v>
      </c>
      <c r="AP14" s="33">
        <f>QUOTIENT(VALUE(CONCATENATE(AP15,AQ15)),AD15)</f>
        <v>0</v>
      </c>
      <c r="AR14" s="19"/>
      <c r="AS14" s="19"/>
      <c r="AT14" s="19"/>
      <c r="AU14" s="19"/>
      <c r="AV14" s="19"/>
      <c r="AW14" s="19"/>
      <c r="AX14" s="19"/>
      <c r="AY14" s="19"/>
      <c r="AZ14" s="19"/>
      <c r="BA14" s="8"/>
    </row>
    <row r="15" ht="37.5" customHeight="1">
      <c r="A15" s="74" t="str">
        <f>A12+1&amp;"."</f>
        <v>2.</v>
      </c>
      <c r="B15" s="66">
        <f>S15</f>
        <v>3</v>
      </c>
      <c r="C15" s="36" t="s">
        <v>9</v>
      </c>
      <c r="D15" s="37">
        <f>VALUE(LEFT(Q15,1))</f>
        <v>5</v>
      </c>
      <c r="E15" s="38"/>
      <c r="F15" s="37">
        <f>VALUE(RIGHT(LEFT(Q15,2),1))</f>
        <v>3</v>
      </c>
      <c r="G15" s="38"/>
      <c r="H15" s="37">
        <f>IF(Q15&lt;100,"",VALUE(RIGHT(LEFT(Q15,3),1)))</f>
        <v>4</v>
      </c>
      <c r="I15" s="39"/>
      <c r="J15" s="38"/>
      <c r="K15" s="40"/>
      <c r="L15" s="38"/>
      <c r="M15" s="40"/>
      <c r="N15" s="38"/>
      <c r="O15" s="40"/>
      <c r="P15" s="8"/>
      <c r="Q15" s="41">
        <f>AS15</f>
        <v>534</v>
      </c>
      <c r="R15" s="42" t="s">
        <v>10</v>
      </c>
      <c r="S15" s="41">
        <f>AU15</f>
        <v>3</v>
      </c>
      <c r="T15" s="43" t="s">
        <v>11</v>
      </c>
      <c r="U15" s="44"/>
      <c r="V15" s="69">
        <f>COUNTIF(D16:U16,"✔")</f>
        <v>0</v>
      </c>
      <c r="W15" s="70" t="s">
        <v>16</v>
      </c>
      <c r="X15" s="15"/>
      <c r="Y15" s="47"/>
      <c r="Z15" s="8"/>
      <c r="AA15" s="8"/>
      <c r="AB15" s="8"/>
      <c r="AC15" s="19"/>
      <c r="AD15" s="48">
        <f>AU15</f>
        <v>3</v>
      </c>
      <c r="AE15" s="49" t="s">
        <v>9</v>
      </c>
      <c r="AF15" s="50">
        <f>VALUE(LEFT(AS15,1))</f>
        <v>5</v>
      </c>
      <c r="AG15" s="51">
        <f>IF(MOD(AF15,AD15)=0,"",MOD(AF15,AD15))</f>
        <v>2</v>
      </c>
      <c r="AH15" s="50">
        <f>VALUE(RIGHT(LEFT(AS15,2),1))</f>
        <v>3</v>
      </c>
      <c r="AI15" s="51">
        <f>IF(AS15&lt;100,"",IF(MOD(VALUE(CONCATENATE(AG15,AH15)),AD15)=0,"",MOD(VALUE(CONCATENATE(AG15,AH15)),AD15)))</f>
        <v>2</v>
      </c>
      <c r="AJ15" s="50">
        <f>IF(AS15&lt;100,"",VALUE(RIGHT(LEFT(AS15,3),1)))</f>
        <v>4</v>
      </c>
      <c r="AK15" s="34" t="s">
        <v>7</v>
      </c>
      <c r="AL15" s="51" t="str">
        <f>IF(MOD(VALUE(CONCATENATE(AI15,AJ15)),AD15)=0,"",MOD(VALUE(CONCATENATE(AI15,AJ15)),AD15))</f>
        <v/>
      </c>
      <c r="AM15" s="50">
        <v>0.0</v>
      </c>
      <c r="AN15" s="51" t="str">
        <f>IF(MOD(VALUE(CONCATENATE(AL15,AM15)),AD15)=0,"",MOD(VALUE(CONCATENATE(AL15,AM15)),AD15))</f>
        <v/>
      </c>
      <c r="AO15" s="50">
        <v>0.0</v>
      </c>
      <c r="AP15" s="51" t="str">
        <f>IF(MOD(VALUE(CONCATENATE(AN15,AO15)),AD15)=0,"",MOD(VALUE(CONCATENATE(AN15,AO15)),AD15))</f>
        <v/>
      </c>
      <c r="AQ15" s="50">
        <v>0.0</v>
      </c>
      <c r="AR15" s="19"/>
      <c r="AS15" s="52">
        <v>534.0</v>
      </c>
      <c r="AT15" s="53" t="s">
        <v>10</v>
      </c>
      <c r="AU15" s="52">
        <v>3.0</v>
      </c>
      <c r="AV15" s="54" t="s">
        <v>11</v>
      </c>
      <c r="AW15" s="55">
        <f>AS15/AU15</f>
        <v>178</v>
      </c>
    </row>
    <row r="16" ht="37.5" customHeight="1">
      <c r="A16" s="17"/>
      <c r="B16" s="18"/>
      <c r="C16" s="18"/>
      <c r="D16" s="73" t="str">
        <f>IF(AE14=C14,"✔","")</f>
        <v/>
      </c>
      <c r="E16" s="72" t="str">
        <f>IF(E15=AG15,"✔","")</f>
        <v/>
      </c>
      <c r="F16" s="73" t="str">
        <f>IF(AG14=E14,"✔","")</f>
        <v/>
      </c>
      <c r="G16" s="72" t="str">
        <f>IF(G15=AI15,"✔","")</f>
        <v/>
      </c>
      <c r="H16" s="73" t="str">
        <f>IF(AI14=G14,"✔","")</f>
        <v/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73" t="str">
        <f>IF(U15=AW15,"✔","")</f>
        <v/>
      </c>
      <c r="V16" s="8"/>
      <c r="W16" s="11"/>
      <c r="X16" s="15"/>
      <c r="Y16" s="8"/>
      <c r="Z16" s="8"/>
      <c r="AA16" s="8"/>
      <c r="AB16" s="8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8"/>
    </row>
    <row r="17" ht="37.5" customHeight="1">
      <c r="A17" s="17"/>
      <c r="C17" s="29"/>
      <c r="D17" s="28"/>
      <c r="E17" s="29"/>
      <c r="F17" s="28"/>
      <c r="G17" s="29"/>
      <c r="H17" s="28"/>
      <c r="I17" s="30"/>
      <c r="J17" s="64"/>
      <c r="L17" s="64"/>
      <c r="N17" s="64"/>
      <c r="P17" s="8"/>
      <c r="Q17" s="8"/>
      <c r="R17" s="8"/>
      <c r="S17" s="8"/>
      <c r="T17" s="8"/>
      <c r="U17" s="31" t="s">
        <v>13</v>
      </c>
      <c r="V17" s="8"/>
      <c r="W17" s="11"/>
      <c r="X17" s="15"/>
      <c r="Y17" s="8"/>
      <c r="Z17" s="8"/>
      <c r="AA17" s="8"/>
      <c r="AB17" s="8"/>
      <c r="AC17" s="19"/>
      <c r="AD17" s="32"/>
      <c r="AE17" s="33">
        <f>QUOTIENT(AF18,AD18)</f>
        <v>0</v>
      </c>
      <c r="AG17" s="33">
        <f>QUOTIENT(VALUE(CONCATENATE(AG18,AH18)),AD18)</f>
        <v>8</v>
      </c>
      <c r="AI17" s="33">
        <f>IF(AS18&lt;100,"",QUOTIENT(VALUE(CONCATENATE(AI18,AJ18)),AD18))</f>
        <v>2</v>
      </c>
      <c r="AK17" s="34" t="s">
        <v>7</v>
      </c>
      <c r="AL17" s="33">
        <f>QUOTIENT(VALUE(CONCATENATE(AL18,AM18)),AD18)</f>
        <v>0</v>
      </c>
      <c r="AN17" s="33">
        <f>QUOTIENT(VALUE(CONCATENATE(AN18,AO18)),AD18)</f>
        <v>0</v>
      </c>
      <c r="AP17" s="33">
        <f>QUOTIENT(VALUE(CONCATENATE(AP18,AQ18)),AD18)</f>
        <v>0</v>
      </c>
      <c r="AR17" s="19"/>
      <c r="AS17" s="19"/>
      <c r="AT17" s="19"/>
      <c r="AU17" s="19"/>
      <c r="AV17" s="19"/>
      <c r="AW17" s="19"/>
      <c r="AX17" s="19"/>
      <c r="AY17" s="19"/>
      <c r="AZ17" s="19"/>
      <c r="BA17" s="8"/>
    </row>
    <row r="18" ht="37.5" customHeight="1">
      <c r="A18" s="74" t="str">
        <f>A15+1&amp;"."</f>
        <v>3.</v>
      </c>
      <c r="B18" s="66">
        <f>S18</f>
        <v>6</v>
      </c>
      <c r="C18" s="36" t="s">
        <v>9</v>
      </c>
      <c r="D18" s="37">
        <f>VALUE(LEFT(Q18,1))</f>
        <v>4</v>
      </c>
      <c r="E18" s="38"/>
      <c r="F18" s="37">
        <f>VALUE(RIGHT(LEFT(Q18,2),1))</f>
        <v>9</v>
      </c>
      <c r="G18" s="38"/>
      <c r="H18" s="37">
        <f>IF(Q18&lt;100,"",VALUE(RIGHT(LEFT(Q18,3),1)))</f>
        <v>2</v>
      </c>
      <c r="I18" s="39"/>
      <c r="J18" s="38"/>
      <c r="K18" s="40"/>
      <c r="L18" s="38"/>
      <c r="M18" s="40"/>
      <c r="N18" s="38"/>
      <c r="O18" s="40"/>
      <c r="P18" s="8"/>
      <c r="Q18" s="41">
        <f>AS18</f>
        <v>492</v>
      </c>
      <c r="R18" s="42" t="s">
        <v>10</v>
      </c>
      <c r="S18" s="41">
        <f>AU18</f>
        <v>6</v>
      </c>
      <c r="T18" s="43" t="s">
        <v>11</v>
      </c>
      <c r="U18" s="44"/>
      <c r="V18" s="69">
        <f>COUNTIF(D19:U19,"✔")</f>
        <v>0</v>
      </c>
      <c r="W18" s="70" t="s">
        <v>15</v>
      </c>
      <c r="X18" s="15"/>
      <c r="Y18" s="47"/>
      <c r="Z18" s="8"/>
      <c r="AA18" s="8"/>
      <c r="AB18" s="8"/>
      <c r="AC18" s="19"/>
      <c r="AD18" s="48">
        <f>AU18</f>
        <v>6</v>
      </c>
      <c r="AE18" s="49" t="s">
        <v>9</v>
      </c>
      <c r="AF18" s="50">
        <f>VALUE(LEFT(AS18,1))</f>
        <v>4</v>
      </c>
      <c r="AG18" s="51">
        <f>IF(MOD(AF18,AD18)=0,"",MOD(AF18,AD18))</f>
        <v>4</v>
      </c>
      <c r="AH18" s="50">
        <f>VALUE(RIGHT(LEFT(AS18,2),1))</f>
        <v>9</v>
      </c>
      <c r="AI18" s="51">
        <f>IF(AS18&lt;100,"",IF(MOD(VALUE(CONCATENATE(AG18,AH18)),AD18)=0,"",MOD(VALUE(CONCATENATE(AG18,AH18)),AD18)))</f>
        <v>1</v>
      </c>
      <c r="AJ18" s="50">
        <f>IF(AS18&lt;100,"",VALUE(RIGHT(LEFT(AS18,3),1)))</f>
        <v>2</v>
      </c>
      <c r="AK18" s="34" t="s">
        <v>7</v>
      </c>
      <c r="AL18" s="51" t="str">
        <f>IF(MOD(VALUE(CONCATENATE(AI18,AJ18)),AD18)=0,"",MOD(VALUE(CONCATENATE(AI18,AJ18)),AD18))</f>
        <v/>
      </c>
      <c r="AM18" s="50">
        <v>0.0</v>
      </c>
      <c r="AN18" s="51" t="str">
        <f>IF(MOD(VALUE(CONCATENATE(AL18,AM18)),AD18)=0,"",MOD(VALUE(CONCATENATE(AL18,AM18)),AD18))</f>
        <v/>
      </c>
      <c r="AO18" s="50">
        <v>0.0</v>
      </c>
      <c r="AP18" s="51" t="str">
        <f>IF(MOD(VALUE(CONCATENATE(AN18,AO18)),AD18)=0,"",MOD(VALUE(CONCATENATE(AN18,AO18)),AD18))</f>
        <v/>
      </c>
      <c r="AQ18" s="50">
        <v>0.0</v>
      </c>
      <c r="AR18" s="19"/>
      <c r="AS18" s="52">
        <v>492.0</v>
      </c>
      <c r="AT18" s="53" t="s">
        <v>10</v>
      </c>
      <c r="AU18" s="52">
        <v>6.0</v>
      </c>
      <c r="AV18" s="54" t="s">
        <v>11</v>
      </c>
      <c r="AW18" s="55">
        <f>AS18/AU18</f>
        <v>82</v>
      </c>
    </row>
    <row r="19" ht="37.5" customHeight="1">
      <c r="A19" s="17"/>
      <c r="B19" s="18"/>
      <c r="C19" s="18"/>
      <c r="D19" s="73"/>
      <c r="E19" s="72" t="str">
        <f>IF(E18=AG18,"✔","")</f>
        <v/>
      </c>
      <c r="F19" s="73" t="str">
        <f>IF(AG17=E17,"✔","")</f>
        <v/>
      </c>
      <c r="G19" s="72" t="str">
        <f>IF(G18=AI18,"✔","")</f>
        <v/>
      </c>
      <c r="H19" s="73" t="str">
        <f>IF(AI17=G17,"✔","")</f>
        <v/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73" t="str">
        <f>IF(U18=AW18,"✔","")</f>
        <v/>
      </c>
      <c r="V19" s="8"/>
      <c r="W19" s="11"/>
      <c r="X19" s="15"/>
      <c r="Y19" s="8"/>
      <c r="Z19" s="8"/>
      <c r="AA19" s="8"/>
      <c r="AB19" s="8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8"/>
    </row>
    <row r="20" ht="37.5" customHeight="1">
      <c r="A20" s="17"/>
      <c r="C20" s="29"/>
      <c r="D20" s="28"/>
      <c r="E20" s="29"/>
      <c r="F20" s="28"/>
      <c r="G20" s="29"/>
      <c r="H20" s="28"/>
      <c r="I20" s="30"/>
      <c r="J20" s="64"/>
      <c r="L20" s="64"/>
      <c r="N20" s="64"/>
      <c r="P20" s="8"/>
      <c r="Q20" s="8"/>
      <c r="R20" s="8"/>
      <c r="S20" s="8"/>
      <c r="T20" s="8"/>
      <c r="U20" s="31" t="s">
        <v>13</v>
      </c>
      <c r="V20" s="8"/>
      <c r="W20" s="11"/>
      <c r="X20" s="15"/>
      <c r="Y20" s="8"/>
      <c r="Z20" s="8"/>
      <c r="AA20" s="8"/>
      <c r="AB20" s="8"/>
      <c r="AC20" s="19"/>
      <c r="AD20" s="32"/>
      <c r="AE20" s="33">
        <f>QUOTIENT(AF21,AD21)</f>
        <v>2</v>
      </c>
      <c r="AG20" s="33">
        <f>QUOTIENT(VALUE(CONCATENATE(AG21,AH21)),AD21)</f>
        <v>3</v>
      </c>
      <c r="AI20" s="33">
        <f>IF(AS21&lt;100,"",QUOTIENT(VALUE(CONCATENATE(AI21,AJ21)),AD21))</f>
        <v>8</v>
      </c>
      <c r="AK20" s="34" t="s">
        <v>7</v>
      </c>
      <c r="AL20" s="33">
        <f>QUOTIENT(VALUE(CONCATENATE(AL21,AM21)),AD21)</f>
        <v>0</v>
      </c>
      <c r="AN20" s="33">
        <f>QUOTIENT(VALUE(CONCATENATE(AN21,AO21)),AD21)</f>
        <v>0</v>
      </c>
      <c r="AP20" s="33">
        <f>QUOTIENT(VALUE(CONCATENATE(AP21,AQ21)),AD21)</f>
        <v>0</v>
      </c>
      <c r="AR20" s="19"/>
      <c r="AS20" s="19"/>
      <c r="AT20" s="19"/>
      <c r="AU20" s="19"/>
      <c r="AV20" s="19"/>
      <c r="AW20" s="19"/>
      <c r="AX20" s="19"/>
      <c r="AY20" s="19"/>
      <c r="AZ20" s="19"/>
      <c r="BA20" s="8"/>
    </row>
    <row r="21" ht="37.5" customHeight="1">
      <c r="A21" s="74" t="str">
        <f>A18+1&amp;"."</f>
        <v>4.</v>
      </c>
      <c r="B21" s="66">
        <f>S21</f>
        <v>4</v>
      </c>
      <c r="C21" s="36" t="s">
        <v>9</v>
      </c>
      <c r="D21" s="37">
        <f>VALUE(LEFT(Q21,1))</f>
        <v>9</v>
      </c>
      <c r="E21" s="38"/>
      <c r="F21" s="37">
        <f>VALUE(RIGHT(LEFT(Q21,2),1))</f>
        <v>5</v>
      </c>
      <c r="G21" s="38"/>
      <c r="H21" s="37">
        <f>IF(Q21&lt;100,"",VALUE(RIGHT(LEFT(Q21,3),1)))</f>
        <v>2</v>
      </c>
      <c r="I21" s="39"/>
      <c r="J21" s="38"/>
      <c r="K21" s="40"/>
      <c r="L21" s="38"/>
      <c r="M21" s="40"/>
      <c r="N21" s="38"/>
      <c r="O21" s="40"/>
      <c r="P21" s="8"/>
      <c r="Q21" s="41">
        <f>AS21</f>
        <v>952</v>
      </c>
      <c r="R21" s="42" t="s">
        <v>10</v>
      </c>
      <c r="S21" s="41">
        <f>AU21</f>
        <v>4</v>
      </c>
      <c r="T21" s="43" t="s">
        <v>11</v>
      </c>
      <c r="U21" s="44"/>
      <c r="V21" s="69">
        <f>COUNTIF(D22:U22,"✔")</f>
        <v>0</v>
      </c>
      <c r="W21" s="70" t="s">
        <v>16</v>
      </c>
      <c r="X21" s="15"/>
      <c r="Y21" s="47"/>
      <c r="Z21" s="8"/>
      <c r="AA21" s="8"/>
      <c r="AB21" s="8"/>
      <c r="AC21" s="19"/>
      <c r="AD21" s="48">
        <f>AU21</f>
        <v>4</v>
      </c>
      <c r="AE21" s="49" t="s">
        <v>9</v>
      </c>
      <c r="AF21" s="50">
        <f>VALUE(LEFT(AS21,1))</f>
        <v>9</v>
      </c>
      <c r="AG21" s="51">
        <f>IF(MOD(AF21,AD21)=0,"",MOD(AF21,AD21))</f>
        <v>1</v>
      </c>
      <c r="AH21" s="50">
        <f>VALUE(RIGHT(LEFT(AS21,2),1))</f>
        <v>5</v>
      </c>
      <c r="AI21" s="51">
        <f>IF(AS21&lt;100,"",IF(MOD(VALUE(CONCATENATE(AG21,AH21)),AD21)=0,"",MOD(VALUE(CONCATENATE(AG21,AH21)),AD21)))</f>
        <v>3</v>
      </c>
      <c r="AJ21" s="50">
        <f>IF(AS21&lt;100,"",VALUE(RIGHT(LEFT(AS21,3),1)))</f>
        <v>2</v>
      </c>
      <c r="AK21" s="34" t="s">
        <v>7</v>
      </c>
      <c r="AL21" s="51" t="str">
        <f>IF(MOD(VALUE(CONCATENATE(AI21,AJ21)),AD21)=0,"",MOD(VALUE(CONCATENATE(AI21,AJ21)),AD21))</f>
        <v/>
      </c>
      <c r="AM21" s="50">
        <v>0.0</v>
      </c>
      <c r="AN21" s="51" t="str">
        <f>IF(MOD(VALUE(CONCATENATE(AL21,AM21)),AD21)=0,"",MOD(VALUE(CONCATENATE(AL21,AM21)),AD21))</f>
        <v/>
      </c>
      <c r="AO21" s="50">
        <v>0.0</v>
      </c>
      <c r="AP21" s="51" t="str">
        <f>IF(MOD(VALUE(CONCATENATE(AN21,AO21)),AD21)=0,"",MOD(VALUE(CONCATENATE(AN21,AO21)),AD21))</f>
        <v/>
      </c>
      <c r="AQ21" s="50">
        <v>0.0</v>
      </c>
      <c r="AR21" s="19"/>
      <c r="AS21" s="52">
        <v>952.0</v>
      </c>
      <c r="AT21" s="53" t="s">
        <v>10</v>
      </c>
      <c r="AU21" s="52">
        <v>4.0</v>
      </c>
      <c r="AV21" s="54" t="s">
        <v>11</v>
      </c>
      <c r="AW21" s="55">
        <f>AS21/AU21</f>
        <v>238</v>
      </c>
    </row>
    <row r="22" ht="37.5" customHeight="1">
      <c r="A22" s="17"/>
      <c r="B22" s="18"/>
      <c r="C22" s="18"/>
      <c r="D22" s="73" t="str">
        <f>IF(AE20=C20,"✔","")</f>
        <v/>
      </c>
      <c r="E22" s="72" t="str">
        <f>IF(E21=AG21,"✔","")</f>
        <v/>
      </c>
      <c r="F22" s="73" t="str">
        <f>IF(AG20=E20,"✔","")</f>
        <v/>
      </c>
      <c r="G22" s="72" t="str">
        <f>IF(G21=AI21,"✔","")</f>
        <v/>
      </c>
      <c r="H22" s="73" t="str">
        <f>IF(AI20=G20,"✔","")</f>
        <v/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73" t="str">
        <f>IF(U21=AW21,"✔","")</f>
        <v/>
      </c>
      <c r="V22" s="8"/>
      <c r="W22" s="11"/>
      <c r="X22" s="15"/>
      <c r="Y22" s="8"/>
      <c r="Z22" s="8"/>
      <c r="AA22" s="8"/>
      <c r="AB22" s="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8"/>
    </row>
    <row r="23" ht="37.5" customHeight="1">
      <c r="A23" s="17"/>
      <c r="C23" s="29"/>
      <c r="D23" s="28"/>
      <c r="E23" s="29"/>
      <c r="F23" s="28"/>
      <c r="G23" s="29"/>
      <c r="H23" s="28"/>
      <c r="I23" s="30"/>
      <c r="J23" s="64"/>
      <c r="L23" s="64"/>
      <c r="N23" s="64"/>
      <c r="P23" s="8"/>
      <c r="Q23" s="8"/>
      <c r="R23" s="8"/>
      <c r="S23" s="8"/>
      <c r="T23" s="8"/>
      <c r="U23" s="31" t="s">
        <v>13</v>
      </c>
      <c r="V23" s="8"/>
      <c r="W23" s="11"/>
      <c r="X23" s="15"/>
      <c r="Y23" s="8"/>
      <c r="Z23" s="8"/>
      <c r="AA23" s="8"/>
      <c r="AB23" s="8"/>
      <c r="AC23" s="19"/>
      <c r="AD23" s="32"/>
      <c r="AE23" s="33">
        <f>QUOTIENT(AF24,AD24)</f>
        <v>0</v>
      </c>
      <c r="AG23" s="33">
        <f>QUOTIENT(VALUE(CONCATENATE(AG24,AH24)),AD24)</f>
        <v>3</v>
      </c>
      <c r="AI23" s="33">
        <f>IF(AS24&lt;100,"",QUOTIENT(VALUE(CONCATENATE(AI24,AJ24)),AD24))</f>
        <v>4</v>
      </c>
      <c r="AK23" s="34" t="s">
        <v>7</v>
      </c>
      <c r="AL23" s="33">
        <f>QUOTIENT(VALUE(CONCATENATE(AL24,AM24)),AD24)</f>
        <v>0</v>
      </c>
      <c r="AN23" s="33">
        <f>QUOTIENT(VALUE(CONCATENATE(AN24,AO24)),AD24)</f>
        <v>0</v>
      </c>
      <c r="AP23" s="33">
        <f>QUOTIENT(VALUE(CONCATENATE(AP24,AQ24)),AD24)</f>
        <v>0</v>
      </c>
      <c r="AR23" s="19"/>
      <c r="AS23" s="19"/>
      <c r="AT23" s="19"/>
      <c r="AU23" s="19"/>
      <c r="AV23" s="19"/>
      <c r="AW23" s="19"/>
      <c r="AX23" s="19"/>
      <c r="AY23" s="19"/>
      <c r="AZ23" s="19"/>
      <c r="BA23" s="8"/>
    </row>
    <row r="24" ht="37.5" customHeight="1">
      <c r="A24" s="74" t="str">
        <f>A21+1&amp;"."</f>
        <v>5.</v>
      </c>
      <c r="B24" s="66">
        <f>S24</f>
        <v>7</v>
      </c>
      <c r="C24" s="36" t="s">
        <v>9</v>
      </c>
      <c r="D24" s="37">
        <f>VALUE(LEFT(Q24,1))</f>
        <v>2</v>
      </c>
      <c r="E24" s="38"/>
      <c r="F24" s="37">
        <f>VALUE(RIGHT(LEFT(Q24,2),1))</f>
        <v>3</v>
      </c>
      <c r="G24" s="38"/>
      <c r="H24" s="37">
        <f>IF(Q24&lt;100,"",VALUE(RIGHT(LEFT(Q24,3),1)))</f>
        <v>8</v>
      </c>
      <c r="I24" s="39"/>
      <c r="J24" s="38"/>
      <c r="K24" s="40"/>
      <c r="L24" s="38"/>
      <c r="M24" s="40"/>
      <c r="N24" s="38"/>
      <c r="O24" s="40"/>
      <c r="P24" s="8"/>
      <c r="Q24" s="41">
        <f>AS24</f>
        <v>238</v>
      </c>
      <c r="R24" s="42" t="s">
        <v>10</v>
      </c>
      <c r="S24" s="41">
        <f>AU24</f>
        <v>7</v>
      </c>
      <c r="T24" s="43" t="s">
        <v>11</v>
      </c>
      <c r="U24" s="44"/>
      <c r="V24" s="69">
        <f>COUNTIF(D25:U25,"✔")</f>
        <v>0</v>
      </c>
      <c r="W24" s="70" t="s">
        <v>15</v>
      </c>
      <c r="X24" s="15"/>
      <c r="Y24" s="47"/>
      <c r="Z24" s="8"/>
      <c r="AA24" s="8"/>
      <c r="AB24" s="8"/>
      <c r="AC24" s="19"/>
      <c r="AD24" s="48">
        <f>AU24</f>
        <v>7</v>
      </c>
      <c r="AE24" s="49" t="s">
        <v>9</v>
      </c>
      <c r="AF24" s="50">
        <f>VALUE(LEFT(AS24,1))</f>
        <v>2</v>
      </c>
      <c r="AG24" s="51">
        <f>IF(MOD(AF24,AD24)=0,"",MOD(AF24,AD24))</f>
        <v>2</v>
      </c>
      <c r="AH24" s="50">
        <f>VALUE(RIGHT(LEFT(AS24,2),1))</f>
        <v>3</v>
      </c>
      <c r="AI24" s="51">
        <f>IF(AS24&lt;100,"",IF(MOD(VALUE(CONCATENATE(AG24,AH24)),AD24)=0,"",MOD(VALUE(CONCATENATE(AG24,AH24)),AD24)))</f>
        <v>2</v>
      </c>
      <c r="AJ24" s="50">
        <f>IF(AS24&lt;100,"",VALUE(RIGHT(LEFT(AS24,3),1)))</f>
        <v>8</v>
      </c>
      <c r="AK24" s="34" t="s">
        <v>7</v>
      </c>
      <c r="AL24" s="51" t="str">
        <f>IF(MOD(VALUE(CONCATENATE(AI24,AJ24)),AD24)=0,"",MOD(VALUE(CONCATENATE(AI24,AJ24)),AD24))</f>
        <v/>
      </c>
      <c r="AM24" s="50">
        <v>0.0</v>
      </c>
      <c r="AN24" s="51" t="str">
        <f>IF(MOD(VALUE(CONCATENATE(AL24,AM24)),AD24)=0,"",MOD(VALUE(CONCATENATE(AL24,AM24)),AD24))</f>
        <v/>
      </c>
      <c r="AO24" s="50">
        <v>0.0</v>
      </c>
      <c r="AP24" s="51" t="str">
        <f>IF(MOD(VALUE(CONCATENATE(AN24,AO24)),AD24)=0,"",MOD(VALUE(CONCATENATE(AN24,AO24)),AD24))</f>
        <v/>
      </c>
      <c r="AQ24" s="50">
        <v>0.0</v>
      </c>
      <c r="AR24" s="19"/>
      <c r="AS24" s="52">
        <v>238.0</v>
      </c>
      <c r="AT24" s="53" t="s">
        <v>10</v>
      </c>
      <c r="AU24" s="52">
        <v>7.0</v>
      </c>
      <c r="AV24" s="54" t="s">
        <v>11</v>
      </c>
      <c r="AW24" s="55">
        <f>AS24/AU24</f>
        <v>34</v>
      </c>
    </row>
    <row r="25" ht="37.5" customHeight="1">
      <c r="A25" s="17"/>
      <c r="B25" s="18"/>
      <c r="C25" s="18"/>
      <c r="D25" s="73"/>
      <c r="E25" s="72" t="str">
        <f>IF(E24=AG24,"✔","")</f>
        <v/>
      </c>
      <c r="F25" s="73" t="str">
        <f>IF(AG23=E23,"✔","")</f>
        <v/>
      </c>
      <c r="G25" s="72" t="str">
        <f>IF(G24=AI24,"✔","")</f>
        <v/>
      </c>
      <c r="H25" s="73" t="str">
        <f>IF(AI23=G23,"✔","")</f>
        <v/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3" t="str">
        <f>IF(U24=AW24,"✔","")</f>
        <v/>
      </c>
      <c r="V25" s="8"/>
      <c r="W25" s="11"/>
      <c r="X25" s="15"/>
      <c r="Y25" s="8"/>
      <c r="Z25" s="8"/>
      <c r="AA25" s="8"/>
      <c r="AB25" s="8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8"/>
    </row>
    <row r="26" ht="37.5" customHeight="1">
      <c r="A26" s="17"/>
      <c r="C26" s="27"/>
      <c r="D26" s="28"/>
      <c r="E26" s="29"/>
      <c r="F26" s="28"/>
      <c r="G26" s="29"/>
      <c r="H26" s="28"/>
      <c r="I26" s="30" t="s">
        <v>7</v>
      </c>
      <c r="J26" s="29"/>
      <c r="K26" s="28"/>
      <c r="L26" s="29"/>
      <c r="M26" s="28"/>
      <c r="N26" s="64"/>
      <c r="P26" s="8"/>
      <c r="Q26" s="8"/>
      <c r="R26" s="8"/>
      <c r="S26" s="8"/>
      <c r="T26" s="8"/>
      <c r="U26" s="31" t="s">
        <v>8</v>
      </c>
      <c r="V26" s="8"/>
      <c r="W26" s="11"/>
      <c r="X26" s="15"/>
      <c r="Y26" s="8"/>
      <c r="Z26" s="8"/>
      <c r="AA26" s="8"/>
      <c r="AB26" s="8"/>
      <c r="AC26" s="19"/>
      <c r="AD26" s="32"/>
      <c r="AE26" s="33">
        <f>QUOTIENT(AF27,AD27)</f>
        <v>0</v>
      </c>
      <c r="AG26" s="33">
        <f>QUOTIENT(VALUE(CONCATENATE(AG27,AH27)),AD27)</f>
        <v>6</v>
      </c>
      <c r="AI26" s="33">
        <f>IF(AS27&lt;100,"",QUOTIENT(VALUE(CONCATENATE(AI27,AJ27)),AD27))</f>
        <v>3</v>
      </c>
      <c r="AK26" s="34" t="s">
        <v>7</v>
      </c>
      <c r="AL26" s="33">
        <f>QUOTIENT(VALUE(CONCATENATE(AL27,AM27)),AD27)</f>
        <v>2</v>
      </c>
      <c r="AN26" s="33">
        <f>QUOTIENT(VALUE(CONCATENATE(AN27,AO27)),AD27)</f>
        <v>5</v>
      </c>
      <c r="AP26" s="33">
        <f>QUOTIENT(VALUE(CONCATENATE(AP27,AQ27)),AD27)</f>
        <v>0</v>
      </c>
      <c r="AR26" s="19"/>
      <c r="AS26" s="19"/>
      <c r="AT26" s="19"/>
      <c r="AU26" s="19"/>
      <c r="AV26" s="19"/>
      <c r="AW26" s="19"/>
      <c r="AX26" s="19"/>
      <c r="AY26" s="19"/>
      <c r="AZ26" s="19"/>
      <c r="BA26" s="8"/>
    </row>
    <row r="27" ht="37.5" customHeight="1">
      <c r="A27" s="74" t="str">
        <f>A24+1&amp;"."</f>
        <v>6.</v>
      </c>
      <c r="B27" s="66">
        <f>S27</f>
        <v>4</v>
      </c>
      <c r="C27" s="36" t="s">
        <v>9</v>
      </c>
      <c r="D27" s="37">
        <f>VALUE(LEFT(Q27,1))</f>
        <v>2</v>
      </c>
      <c r="E27" s="38"/>
      <c r="F27" s="37">
        <f>VALUE(RIGHT(LEFT(Q27,2),1))</f>
        <v>5</v>
      </c>
      <c r="G27" s="38"/>
      <c r="H27" s="37">
        <f>IF(Q27&lt;100,"",VALUE(RIGHT(LEFT(Q27,3),1)))</f>
        <v>3</v>
      </c>
      <c r="I27" s="39" t="s">
        <v>7</v>
      </c>
      <c r="J27" s="38"/>
      <c r="K27" s="40">
        <v>0.0</v>
      </c>
      <c r="L27" s="38"/>
      <c r="M27" s="40">
        <v>0.0</v>
      </c>
      <c r="N27" s="38"/>
      <c r="O27" s="40"/>
      <c r="P27" s="8"/>
      <c r="Q27" s="41">
        <f>AS27</f>
        <v>253</v>
      </c>
      <c r="R27" s="42" t="s">
        <v>10</v>
      </c>
      <c r="S27" s="41">
        <f>AU27</f>
        <v>4</v>
      </c>
      <c r="T27" s="43" t="s">
        <v>11</v>
      </c>
      <c r="U27" s="44"/>
      <c r="V27" s="69">
        <f>COUNTIF(D28:U28,"✔")</f>
        <v>0</v>
      </c>
      <c r="W27" s="70" t="s">
        <v>17</v>
      </c>
      <c r="X27" s="15"/>
      <c r="Y27" s="47"/>
      <c r="Z27" s="8"/>
      <c r="AA27" s="8"/>
      <c r="AB27" s="8"/>
      <c r="AC27" s="19"/>
      <c r="AD27" s="48">
        <f>AU27</f>
        <v>4</v>
      </c>
      <c r="AE27" s="49" t="s">
        <v>9</v>
      </c>
      <c r="AF27" s="50">
        <f>VALUE(LEFT(AS27,1))</f>
        <v>2</v>
      </c>
      <c r="AG27" s="51">
        <f>IF(MOD(AF27,AD27)=0,"",MOD(AF27,AD27))</f>
        <v>2</v>
      </c>
      <c r="AH27" s="50">
        <f>VALUE(RIGHT(LEFT(AS27,2),1))</f>
        <v>5</v>
      </c>
      <c r="AI27" s="51">
        <f>IF(AS27&lt;100,"",IF(MOD(VALUE(CONCATENATE(AG27,AH27)),AD27)=0,"",MOD(VALUE(CONCATENATE(AG27,AH27)),AD27)))</f>
        <v>1</v>
      </c>
      <c r="AJ27" s="50">
        <f>IF(AS27&lt;100,"",VALUE(RIGHT(LEFT(AS27,3),1)))</f>
        <v>3</v>
      </c>
      <c r="AK27" s="34" t="s">
        <v>7</v>
      </c>
      <c r="AL27" s="51">
        <f>IF(MOD(VALUE(CONCATENATE(AI27,AJ27)),AD27)=0,"",MOD(VALUE(CONCATENATE(AI27,AJ27)),AD27))</f>
        <v>1</v>
      </c>
      <c r="AM27" s="50">
        <v>0.0</v>
      </c>
      <c r="AN27" s="51">
        <f>IF(MOD(VALUE(CONCATENATE(AL27,AM27)),AD27)=0,"",MOD(VALUE(CONCATENATE(AL27,AM27)),AD27))</f>
        <v>2</v>
      </c>
      <c r="AO27" s="50">
        <v>0.0</v>
      </c>
      <c r="AP27" s="51" t="str">
        <f>IF(MOD(VALUE(CONCATENATE(AN27,AO27)),AD27)=0,"",MOD(VALUE(CONCATENATE(AN27,AO27)),AD27))</f>
        <v/>
      </c>
      <c r="AQ27" s="50">
        <v>0.0</v>
      </c>
      <c r="AR27" s="19"/>
      <c r="AS27" s="52">
        <v>253.0</v>
      </c>
      <c r="AT27" s="53" t="s">
        <v>10</v>
      </c>
      <c r="AU27" s="52">
        <v>4.0</v>
      </c>
      <c r="AV27" s="54" t="s">
        <v>11</v>
      </c>
      <c r="AW27" s="55">
        <f>AS27/AU27</f>
        <v>63.25</v>
      </c>
    </row>
    <row r="28" ht="37.5" customHeight="1">
      <c r="A28" s="17"/>
      <c r="B28" s="18"/>
      <c r="C28" s="18"/>
      <c r="D28" s="61"/>
      <c r="E28" s="72" t="str">
        <f>IF(E27=AG27,"✔","")</f>
        <v/>
      </c>
      <c r="F28" s="73" t="str">
        <f>IF(AG26=E26,"✔","")</f>
        <v/>
      </c>
      <c r="G28" s="72" t="str">
        <f>IF(G27=AI27,"✔","")</f>
        <v/>
      </c>
      <c r="H28" s="73" t="str">
        <f>IF(AI26=G26,"✔","")</f>
        <v/>
      </c>
      <c r="I28" s="8"/>
      <c r="J28" s="72" t="str">
        <f>IF(J27=AL27,"✔","")</f>
        <v/>
      </c>
      <c r="K28" s="73" t="str">
        <f>IF(AL26=J26,"✔","")</f>
        <v/>
      </c>
      <c r="L28" s="72" t="str">
        <f>IF(L27=AN27,"✔","")</f>
        <v/>
      </c>
      <c r="M28" s="73" t="str">
        <f>IF(AN26=L26,"✔","")</f>
        <v/>
      </c>
      <c r="N28" s="8"/>
      <c r="O28" s="8"/>
      <c r="P28" s="8"/>
      <c r="Q28" s="8"/>
      <c r="R28" s="8"/>
      <c r="S28" s="8"/>
      <c r="T28" s="8"/>
      <c r="U28" s="73" t="str">
        <f>IF(U27=AW27,"✔","")</f>
        <v/>
      </c>
      <c r="V28" s="8"/>
      <c r="W28" s="11"/>
      <c r="X28" s="15"/>
      <c r="Y28" s="8"/>
      <c r="Z28" s="8"/>
      <c r="AA28" s="8"/>
      <c r="AB28" s="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8"/>
    </row>
    <row r="29" ht="37.5" customHeight="1">
      <c r="A29" s="17"/>
      <c r="C29" s="29"/>
      <c r="D29" s="28"/>
      <c r="E29" s="29"/>
      <c r="F29" s="28"/>
      <c r="G29" s="29"/>
      <c r="H29" s="28"/>
      <c r="I29" s="30" t="s">
        <v>7</v>
      </c>
      <c r="J29" s="29"/>
      <c r="K29" s="28"/>
      <c r="L29" s="64"/>
      <c r="N29" s="64"/>
      <c r="P29" s="8"/>
      <c r="Q29" s="8"/>
      <c r="R29" s="8"/>
      <c r="S29" s="8"/>
      <c r="T29" s="8"/>
      <c r="U29" s="31" t="s">
        <v>8</v>
      </c>
      <c r="V29" s="8"/>
      <c r="W29" s="11"/>
      <c r="X29" s="15"/>
      <c r="Y29" s="8"/>
      <c r="Z29" s="8"/>
      <c r="AA29" s="8"/>
      <c r="AB29" s="8"/>
      <c r="AC29" s="19"/>
      <c r="AD29" s="32"/>
      <c r="AE29" s="33">
        <f>QUOTIENT(AF30,AD30)</f>
        <v>1</v>
      </c>
      <c r="AG29" s="33">
        <f>QUOTIENT(VALUE(CONCATENATE(AG30,AH30)),AD30)</f>
        <v>2</v>
      </c>
      <c r="AI29" s="33">
        <f>IF(AS30&lt;100,"",QUOTIENT(VALUE(CONCATENATE(AI30,AJ30)),AD30))</f>
        <v>3</v>
      </c>
      <c r="AK29" s="34" t="s">
        <v>7</v>
      </c>
      <c r="AL29" s="33">
        <f>QUOTIENT(VALUE(CONCATENATE(AL30,AM30)),AD30)</f>
        <v>6</v>
      </c>
      <c r="AN29" s="33">
        <f>QUOTIENT(VALUE(CONCATENATE(AN30,AO30)),AD30)</f>
        <v>0</v>
      </c>
      <c r="AP29" s="33">
        <f>QUOTIENT(VALUE(CONCATENATE(AP30,AQ30)),AD30)</f>
        <v>0</v>
      </c>
      <c r="AR29" s="19"/>
      <c r="AS29" s="19"/>
      <c r="AT29" s="19"/>
      <c r="AU29" s="19"/>
      <c r="AV29" s="19"/>
      <c r="AW29" s="19"/>
      <c r="AX29" s="19"/>
      <c r="AY29" s="19"/>
      <c r="AZ29" s="19"/>
      <c r="BA29" s="8"/>
    </row>
    <row r="30" ht="37.5" customHeight="1">
      <c r="A30" s="74" t="str">
        <f>A27+1&amp;"."</f>
        <v>7.</v>
      </c>
      <c r="B30" s="66">
        <f>S30</f>
        <v>5</v>
      </c>
      <c r="C30" s="36" t="s">
        <v>9</v>
      </c>
      <c r="D30" s="37">
        <f>VALUE(LEFT(Q30,1))</f>
        <v>6</v>
      </c>
      <c r="E30" s="38"/>
      <c r="F30" s="37">
        <f>VALUE(RIGHT(LEFT(Q30,2),1))</f>
        <v>1</v>
      </c>
      <c r="G30" s="38"/>
      <c r="H30" s="37">
        <f>IF(Q30&lt;100,"",VALUE(RIGHT(LEFT(Q30,3),1)))</f>
        <v>8</v>
      </c>
      <c r="I30" s="39" t="s">
        <v>7</v>
      </c>
      <c r="J30" s="38"/>
      <c r="K30" s="40">
        <v>0.0</v>
      </c>
      <c r="L30" s="38"/>
      <c r="M30" s="40"/>
      <c r="N30" s="38"/>
      <c r="O30" s="40"/>
      <c r="P30" s="8"/>
      <c r="Q30" s="41">
        <f>AS30</f>
        <v>618</v>
      </c>
      <c r="R30" s="42" t="s">
        <v>10</v>
      </c>
      <c r="S30" s="41">
        <f>AU30</f>
        <v>5</v>
      </c>
      <c r="T30" s="43" t="s">
        <v>11</v>
      </c>
      <c r="U30" s="44"/>
      <c r="V30" s="69">
        <f>COUNTIF(D31:U31,"✔")</f>
        <v>0</v>
      </c>
      <c r="W30" s="70" t="s">
        <v>18</v>
      </c>
      <c r="X30" s="15"/>
      <c r="Y30" s="47"/>
      <c r="Z30" s="8"/>
      <c r="AA30" s="8"/>
      <c r="AB30" s="8"/>
      <c r="AC30" s="19"/>
      <c r="AD30" s="48">
        <f>AU30</f>
        <v>5</v>
      </c>
      <c r="AE30" s="49" t="s">
        <v>9</v>
      </c>
      <c r="AF30" s="50">
        <f>VALUE(LEFT(AS30,1))</f>
        <v>6</v>
      </c>
      <c r="AG30" s="51">
        <f>IF(MOD(AF30,AD30)=0,"",MOD(AF30,AD30))</f>
        <v>1</v>
      </c>
      <c r="AH30" s="50">
        <f>VALUE(RIGHT(LEFT(AS30,2),1))</f>
        <v>1</v>
      </c>
      <c r="AI30" s="51">
        <f>IF(AS30&lt;100,"",IF(MOD(VALUE(CONCATENATE(AG30,AH30)),AD30)=0,"",MOD(VALUE(CONCATENATE(AG30,AH30)),AD30)))</f>
        <v>1</v>
      </c>
      <c r="AJ30" s="50">
        <f>IF(AS30&lt;100,"",VALUE(RIGHT(LEFT(AS30,3),1)))</f>
        <v>8</v>
      </c>
      <c r="AK30" s="34" t="s">
        <v>7</v>
      </c>
      <c r="AL30" s="51">
        <f>IF(MOD(VALUE(CONCATENATE(AI30,AJ30)),AD30)=0,"",MOD(VALUE(CONCATENATE(AI30,AJ30)),AD30))</f>
        <v>3</v>
      </c>
      <c r="AM30" s="50">
        <v>0.0</v>
      </c>
      <c r="AN30" s="51" t="str">
        <f>IF(MOD(VALUE(CONCATENATE(AL30,AM30)),AD30)=0,"",MOD(VALUE(CONCATENATE(AL30,AM30)),AD30))</f>
        <v/>
      </c>
      <c r="AO30" s="50">
        <v>0.0</v>
      </c>
      <c r="AP30" s="51" t="str">
        <f>IF(MOD(VALUE(CONCATENATE(AN30,AO30)),AD30)=0,"",MOD(VALUE(CONCATENATE(AN30,AO30)),AD30))</f>
        <v/>
      </c>
      <c r="AQ30" s="50">
        <v>0.0</v>
      </c>
      <c r="AR30" s="19"/>
      <c r="AS30" s="52">
        <v>618.0</v>
      </c>
      <c r="AT30" s="53" t="s">
        <v>10</v>
      </c>
      <c r="AU30" s="52">
        <v>5.0</v>
      </c>
      <c r="AV30" s="54" t="s">
        <v>11</v>
      </c>
      <c r="AW30" s="55">
        <f>AS30/AU30</f>
        <v>123.6</v>
      </c>
    </row>
    <row r="31" ht="37.5" customHeight="1">
      <c r="A31" s="17"/>
      <c r="B31" s="18"/>
      <c r="C31" s="18"/>
      <c r="D31" s="73" t="str">
        <f>IF(AE29=C29,"✔","")</f>
        <v/>
      </c>
      <c r="E31" s="72" t="str">
        <f>IF(E30=AG30,"✔","")</f>
        <v/>
      </c>
      <c r="F31" s="73" t="str">
        <f>IF(AG29=E29,"✔","")</f>
        <v/>
      </c>
      <c r="G31" s="72" t="str">
        <f>IF(G30=AI30,"✔","")</f>
        <v/>
      </c>
      <c r="H31" s="73" t="str">
        <f>IF(AI29=G29,"✔","")</f>
        <v/>
      </c>
      <c r="I31" s="8"/>
      <c r="J31" s="72" t="str">
        <f>IF(J30=AL30,"✔","")</f>
        <v/>
      </c>
      <c r="K31" s="73" t="str">
        <f>IF(AL29=J29,"✔","")</f>
        <v/>
      </c>
      <c r="L31" s="72"/>
      <c r="M31" s="73"/>
      <c r="N31" s="8"/>
      <c r="O31" s="8"/>
      <c r="P31" s="8"/>
      <c r="Q31" s="8"/>
      <c r="R31" s="8"/>
      <c r="S31" s="8"/>
      <c r="T31" s="8"/>
      <c r="U31" s="73" t="str">
        <f>IF(U30=AW30,"✔","")</f>
        <v/>
      </c>
      <c r="V31" s="8"/>
      <c r="W31" s="11"/>
      <c r="X31" s="15"/>
      <c r="Y31" s="8"/>
      <c r="Z31" s="8"/>
      <c r="AA31" s="8"/>
      <c r="AB31" s="8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8"/>
    </row>
    <row r="32" ht="37.5" customHeight="1">
      <c r="A32" s="17"/>
      <c r="C32" s="29"/>
      <c r="D32" s="28"/>
      <c r="E32" s="29"/>
      <c r="F32" s="28"/>
      <c r="G32" s="29"/>
      <c r="H32" s="28"/>
      <c r="I32" s="30" t="s">
        <v>7</v>
      </c>
      <c r="J32" s="29"/>
      <c r="K32" s="28"/>
      <c r="L32" s="29"/>
      <c r="M32" s="28"/>
      <c r="N32" s="29"/>
      <c r="O32" s="28"/>
      <c r="P32" s="8"/>
      <c r="Q32" s="8"/>
      <c r="R32" s="8"/>
      <c r="S32" s="8"/>
      <c r="T32" s="8"/>
      <c r="U32" s="31" t="s">
        <v>8</v>
      </c>
      <c r="V32" s="8"/>
      <c r="W32" s="11"/>
      <c r="X32" s="15"/>
      <c r="Y32" s="8"/>
      <c r="Z32" s="8"/>
      <c r="AA32" s="8"/>
      <c r="AB32" s="8"/>
      <c r="AC32" s="19"/>
      <c r="AD32" s="32"/>
      <c r="AE32" s="33">
        <f>QUOTIENT(AF33,AD33)</f>
        <v>2</v>
      </c>
      <c r="AG32" s="33">
        <f>QUOTIENT(VALUE(CONCATENATE(AG33,AH33)),AD33)</f>
        <v>3</v>
      </c>
      <c r="AI32" s="33">
        <f>IF(AS33&lt;100,"",QUOTIENT(VALUE(CONCATENATE(AI33,AJ33)),AD33))</f>
        <v>8</v>
      </c>
      <c r="AK32" s="34" t="s">
        <v>7</v>
      </c>
      <c r="AL32" s="33">
        <f>QUOTIENT(VALUE(CONCATENATE(AL33,AM33)),AD33)</f>
        <v>3</v>
      </c>
      <c r="AN32" s="33">
        <f>QUOTIENT(VALUE(CONCATENATE(AN33,AO33)),AD33)</f>
        <v>3</v>
      </c>
      <c r="AP32" s="33">
        <f>QUOTIENT(VALUE(CONCATENATE(AP33,AQ33)),AD33)</f>
        <v>3</v>
      </c>
      <c r="AR32" s="19"/>
      <c r="AS32" s="19"/>
      <c r="AT32" s="19"/>
      <c r="AU32" s="19"/>
      <c r="AV32" s="19"/>
      <c r="AW32" s="19"/>
      <c r="AX32" s="19"/>
      <c r="AY32" s="19"/>
      <c r="AZ32" s="19"/>
      <c r="BA32" s="8"/>
    </row>
    <row r="33" ht="37.5" customHeight="1">
      <c r="A33" s="74" t="str">
        <f>A30+1&amp;"."</f>
        <v>8.</v>
      </c>
      <c r="B33" s="66">
        <f>S33</f>
        <v>3</v>
      </c>
      <c r="C33" s="36" t="s">
        <v>9</v>
      </c>
      <c r="D33" s="37">
        <f>VALUE(LEFT(Q33,1))</f>
        <v>7</v>
      </c>
      <c r="E33" s="38"/>
      <c r="F33" s="37">
        <f>VALUE(RIGHT(LEFT(Q33,2),1))</f>
        <v>1</v>
      </c>
      <c r="G33" s="38"/>
      <c r="H33" s="37">
        <f>IF(Q33&lt;100,"",VALUE(RIGHT(LEFT(Q33,3),1)))</f>
        <v>5</v>
      </c>
      <c r="I33" s="39" t="s">
        <v>7</v>
      </c>
      <c r="J33" s="38"/>
      <c r="K33" s="40">
        <v>0.0</v>
      </c>
      <c r="L33" s="38"/>
      <c r="M33" s="40">
        <v>0.0</v>
      </c>
      <c r="N33" s="38"/>
      <c r="O33" s="40">
        <v>0.0</v>
      </c>
      <c r="P33" s="8"/>
      <c r="Q33" s="41">
        <f>AS33</f>
        <v>715</v>
      </c>
      <c r="R33" s="42" t="s">
        <v>10</v>
      </c>
      <c r="S33" s="41">
        <f>AU33</f>
        <v>3</v>
      </c>
      <c r="T33" s="43" t="s">
        <v>11</v>
      </c>
      <c r="U33" s="75"/>
      <c r="V33" s="69">
        <f>COUNTIF(D34:U34,"✔")</f>
        <v>0</v>
      </c>
      <c r="W33" s="70" t="s">
        <v>19</v>
      </c>
      <c r="X33" s="15"/>
      <c r="Y33" s="47"/>
      <c r="Z33" s="8"/>
      <c r="AA33" s="8"/>
      <c r="AB33" s="8"/>
      <c r="AC33" s="19"/>
      <c r="AD33" s="48">
        <f>AU33</f>
        <v>3</v>
      </c>
      <c r="AE33" s="49" t="s">
        <v>9</v>
      </c>
      <c r="AF33" s="50">
        <f>VALUE(LEFT(AS33,1))</f>
        <v>7</v>
      </c>
      <c r="AG33" s="51">
        <f>IF(MOD(AF33,AD33)=0,"",MOD(AF33,AD33))</f>
        <v>1</v>
      </c>
      <c r="AH33" s="50">
        <f>VALUE(RIGHT(LEFT(AS33,2),1))</f>
        <v>1</v>
      </c>
      <c r="AI33" s="51">
        <f>IF(AS33&lt;100,"",IF(MOD(VALUE(CONCATENATE(AG33,AH33)),AD33)=0,"",MOD(VALUE(CONCATENATE(AG33,AH33)),AD33)))</f>
        <v>2</v>
      </c>
      <c r="AJ33" s="50">
        <f>IF(AS33&lt;100,"",VALUE(RIGHT(LEFT(AS33,3),1)))</f>
        <v>5</v>
      </c>
      <c r="AK33" s="34" t="s">
        <v>7</v>
      </c>
      <c r="AL33" s="51">
        <f>IF(MOD(VALUE(CONCATENATE(AI33,AJ33)),AD33)=0,"",MOD(VALUE(CONCATENATE(AI33,AJ33)),AD33))</f>
        <v>1</v>
      </c>
      <c r="AM33" s="50">
        <v>0.0</v>
      </c>
      <c r="AN33" s="51">
        <f>IF(MOD(VALUE(CONCATENATE(AL33,AM33)),AD33)=0,"",MOD(VALUE(CONCATENATE(AL33,AM33)),AD33))</f>
        <v>1</v>
      </c>
      <c r="AO33" s="50">
        <v>0.0</v>
      </c>
      <c r="AP33" s="51">
        <f>IF(MOD(VALUE(CONCATENATE(AN33,AO33)),AD33)=0,"",MOD(VALUE(CONCATENATE(AN33,AO33)),AD33))</f>
        <v>1</v>
      </c>
      <c r="AQ33" s="50">
        <v>0.0</v>
      </c>
      <c r="AR33" s="19"/>
      <c r="AS33" s="52">
        <v>715.0</v>
      </c>
      <c r="AT33" s="53" t="s">
        <v>10</v>
      </c>
      <c r="AU33" s="52">
        <v>3.0</v>
      </c>
      <c r="AV33" s="54" t="s">
        <v>11</v>
      </c>
      <c r="AW33" s="76">
        <v>238.333</v>
      </c>
    </row>
    <row r="34" ht="37.5" customHeight="1">
      <c r="A34" s="17"/>
      <c r="B34" s="18"/>
      <c r="C34" s="18"/>
      <c r="D34" s="73" t="str">
        <f>IF(AE32=C32,"✔","")</f>
        <v/>
      </c>
      <c r="E34" s="72" t="str">
        <f>IF(E33=AG33,"✔","")</f>
        <v/>
      </c>
      <c r="F34" s="73" t="str">
        <f>IF(AG32=E32,"✔","")</f>
        <v/>
      </c>
      <c r="G34" s="72" t="str">
        <f>IF(G33=AI33,"✔","")</f>
        <v/>
      </c>
      <c r="H34" s="73" t="str">
        <f>IF(AI32=G32,"✔","")</f>
        <v/>
      </c>
      <c r="I34" s="8"/>
      <c r="J34" s="72" t="str">
        <f>IF(J33=AL33,"✔","")</f>
        <v/>
      </c>
      <c r="K34" s="73" t="str">
        <f>IF(AL32=J32,"✔","")</f>
        <v/>
      </c>
      <c r="L34" s="72" t="str">
        <f>IF(L33=AN33,"✔","")</f>
        <v/>
      </c>
      <c r="M34" s="73" t="str">
        <f>IF(AN32=L32,"✔","")</f>
        <v/>
      </c>
      <c r="N34" s="72" t="str">
        <f>IF(N33=AP33,"✔","")</f>
        <v/>
      </c>
      <c r="O34" s="73" t="str">
        <f>IF(AP32=N32,"✔","")</f>
        <v/>
      </c>
      <c r="P34" s="8"/>
      <c r="Q34" s="8"/>
      <c r="R34" s="8"/>
      <c r="S34" s="8"/>
      <c r="T34" s="8"/>
      <c r="U34" s="73" t="str">
        <f>IF(U33=AW33,"✔","")</f>
        <v/>
      </c>
      <c r="V34" s="8"/>
      <c r="W34" s="11"/>
      <c r="X34" s="15"/>
      <c r="Y34" s="8"/>
      <c r="Z34" s="8"/>
      <c r="AA34" s="8"/>
      <c r="AB34" s="8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8"/>
    </row>
    <row r="35" ht="37.5" customHeight="1">
      <c r="A35" s="17"/>
      <c r="C35" s="27"/>
      <c r="D35" s="28"/>
      <c r="E35" s="29"/>
      <c r="F35" s="28"/>
      <c r="G35" s="29"/>
      <c r="H35" s="28"/>
      <c r="I35" s="30" t="s">
        <v>7</v>
      </c>
      <c r="J35" s="29"/>
      <c r="K35" s="28"/>
      <c r="L35" s="29"/>
      <c r="M35" s="28"/>
      <c r="N35" s="29"/>
      <c r="O35" s="28"/>
      <c r="P35" s="8"/>
      <c r="Q35" s="8"/>
      <c r="R35" s="8"/>
      <c r="S35" s="8"/>
      <c r="T35" s="8"/>
      <c r="U35" s="31" t="s">
        <v>8</v>
      </c>
      <c r="V35" s="8"/>
      <c r="W35" s="11"/>
      <c r="X35" s="15"/>
      <c r="Y35" s="8"/>
      <c r="Z35" s="8"/>
      <c r="AA35" s="8"/>
      <c r="AB35" s="8"/>
      <c r="AC35" s="19"/>
      <c r="AD35" s="32"/>
      <c r="AE35" s="33">
        <f>QUOTIENT(AF36,AD36)</f>
        <v>0</v>
      </c>
      <c r="AG35" s="33">
        <f>QUOTIENT(VALUE(CONCATENATE(AG36,AH36)),AD36)</f>
        <v>4</v>
      </c>
      <c r="AI35" s="33">
        <f>IF(AS36&lt;100,"",QUOTIENT(VALUE(CONCATENATE(AI36,AJ36)),AD36))</f>
        <v>3</v>
      </c>
      <c r="AK35" s="34" t="s">
        <v>7</v>
      </c>
      <c r="AL35" s="33">
        <f>QUOTIENT(VALUE(CONCATENATE(AL36,AM36)),AD36)</f>
        <v>6</v>
      </c>
      <c r="AN35" s="33">
        <f>QUOTIENT(VALUE(CONCATENATE(AN36,AO36)),AD36)</f>
        <v>2</v>
      </c>
      <c r="AP35" s="33">
        <f>QUOTIENT(VALUE(CONCATENATE(AP36,AQ36)),AD36)</f>
        <v>5</v>
      </c>
      <c r="AR35" s="19"/>
      <c r="AS35" s="19"/>
      <c r="AT35" s="19"/>
      <c r="AU35" s="19"/>
      <c r="AV35" s="19"/>
      <c r="AW35" s="19"/>
      <c r="AX35" s="19"/>
      <c r="AY35" s="19"/>
      <c r="AZ35" s="19"/>
      <c r="BA35" s="8"/>
    </row>
    <row r="36" ht="37.5" customHeight="1">
      <c r="A36" s="74" t="str">
        <f>A33+1&amp;"."</f>
        <v>9.</v>
      </c>
      <c r="B36" s="66">
        <f>S36</f>
        <v>8</v>
      </c>
      <c r="C36" s="36" t="s">
        <v>9</v>
      </c>
      <c r="D36" s="37">
        <f>VALUE(LEFT(Q36,1))</f>
        <v>3</v>
      </c>
      <c r="E36" s="38"/>
      <c r="F36" s="37">
        <f>VALUE(RIGHT(LEFT(Q36,2),1))</f>
        <v>4</v>
      </c>
      <c r="G36" s="38"/>
      <c r="H36" s="37">
        <f>IF(Q36&lt;100,"",VALUE(RIGHT(LEFT(Q36,3),1)))</f>
        <v>9</v>
      </c>
      <c r="I36" s="39" t="s">
        <v>7</v>
      </c>
      <c r="J36" s="38"/>
      <c r="K36" s="40">
        <v>0.0</v>
      </c>
      <c r="L36" s="38"/>
      <c r="M36" s="40">
        <v>0.0</v>
      </c>
      <c r="N36" s="38"/>
      <c r="O36" s="40">
        <v>0.0</v>
      </c>
      <c r="P36" s="8"/>
      <c r="Q36" s="41">
        <f>AS36</f>
        <v>349</v>
      </c>
      <c r="R36" s="42" t="s">
        <v>10</v>
      </c>
      <c r="S36" s="41">
        <f>AU36</f>
        <v>8</v>
      </c>
      <c r="T36" s="43" t="s">
        <v>11</v>
      </c>
      <c r="U36" s="44"/>
      <c r="V36" s="69">
        <f>COUNTIF(D37:U37,"✔")</f>
        <v>0</v>
      </c>
      <c r="W36" s="70" t="s">
        <v>20</v>
      </c>
      <c r="X36" s="15"/>
      <c r="Y36" s="47"/>
      <c r="Z36" s="8"/>
      <c r="AA36" s="8"/>
      <c r="AB36" s="8"/>
      <c r="AC36" s="19"/>
      <c r="AD36" s="48">
        <f>AU36</f>
        <v>8</v>
      </c>
      <c r="AE36" s="49" t="s">
        <v>9</v>
      </c>
      <c r="AF36" s="50">
        <f>VALUE(LEFT(AS36,1))</f>
        <v>3</v>
      </c>
      <c r="AG36" s="51">
        <f>IF(MOD(AF36,AD36)=0,"",MOD(AF36,AD36))</f>
        <v>3</v>
      </c>
      <c r="AH36" s="50">
        <f>VALUE(RIGHT(LEFT(AS36,2),1))</f>
        <v>4</v>
      </c>
      <c r="AI36" s="51">
        <f>IF(AS36&lt;100,"",IF(MOD(VALUE(CONCATENATE(AG36,AH36)),AD36)=0,"",MOD(VALUE(CONCATENATE(AG36,AH36)),AD36)))</f>
        <v>2</v>
      </c>
      <c r="AJ36" s="50">
        <f>IF(AS36&lt;100,"",VALUE(RIGHT(LEFT(AS36,3),1)))</f>
        <v>9</v>
      </c>
      <c r="AK36" s="34" t="s">
        <v>7</v>
      </c>
      <c r="AL36" s="51">
        <f>IF(MOD(VALUE(CONCATENATE(AI36,AJ36)),AD36)=0,"",MOD(VALUE(CONCATENATE(AI36,AJ36)),AD36))</f>
        <v>5</v>
      </c>
      <c r="AM36" s="50">
        <v>0.0</v>
      </c>
      <c r="AN36" s="51">
        <f>IF(MOD(VALUE(CONCATENATE(AL36,AM36)),AD36)=0,"",MOD(VALUE(CONCATENATE(AL36,AM36)),AD36))</f>
        <v>2</v>
      </c>
      <c r="AO36" s="50">
        <v>0.0</v>
      </c>
      <c r="AP36" s="51">
        <f>IF(MOD(VALUE(CONCATENATE(AN36,AO36)),AD36)=0,"",MOD(VALUE(CONCATENATE(AN36,AO36)),AD36))</f>
        <v>4</v>
      </c>
      <c r="AQ36" s="50">
        <v>0.0</v>
      </c>
      <c r="AR36" s="19"/>
      <c r="AS36" s="52">
        <v>349.0</v>
      </c>
      <c r="AT36" s="53" t="s">
        <v>10</v>
      </c>
      <c r="AU36" s="52">
        <v>8.0</v>
      </c>
      <c r="AV36" s="54" t="s">
        <v>11</v>
      </c>
      <c r="AW36" s="55">
        <f>AS36/AU36</f>
        <v>43.625</v>
      </c>
    </row>
    <row r="37" ht="37.5" customHeight="1">
      <c r="A37" s="17"/>
      <c r="B37" s="18"/>
      <c r="C37" s="18"/>
      <c r="D37" s="73"/>
      <c r="E37" s="72" t="str">
        <f>IF(E36=AG36,"✔","")</f>
        <v/>
      </c>
      <c r="F37" s="73" t="str">
        <f>IF(AG35=E35,"✔","")</f>
        <v/>
      </c>
      <c r="G37" s="72" t="str">
        <f>IF(G36=AI36,"✔","")</f>
        <v/>
      </c>
      <c r="H37" s="73" t="str">
        <f>IF(AI35=G35,"✔","")</f>
        <v/>
      </c>
      <c r="I37" s="8"/>
      <c r="J37" s="72" t="str">
        <f>IF(J36=AL36,"✔","")</f>
        <v/>
      </c>
      <c r="K37" s="73" t="str">
        <f>IF(AL35=J35,"✔","")</f>
        <v/>
      </c>
      <c r="L37" s="72" t="str">
        <f>IF(L36=AN36,"✔","")</f>
        <v/>
      </c>
      <c r="M37" s="73" t="str">
        <f>IF(AN35=L35,"✔","")</f>
        <v/>
      </c>
      <c r="N37" s="72" t="str">
        <f>IF(N36=AP36,"✔","")</f>
        <v/>
      </c>
      <c r="O37" s="73" t="str">
        <f>IF(AP35=N35,"✔","")</f>
        <v/>
      </c>
      <c r="P37" s="8"/>
      <c r="Q37" s="8"/>
      <c r="R37" s="8"/>
      <c r="S37" s="8"/>
      <c r="T37" s="8"/>
      <c r="U37" s="73" t="str">
        <f>IF(U36=AW36,"✔","")</f>
        <v/>
      </c>
      <c r="V37" s="8"/>
      <c r="W37" s="11"/>
      <c r="X37" s="15"/>
      <c r="Y37" s="8"/>
      <c r="Z37" s="8"/>
      <c r="AA37" s="8"/>
      <c r="AB37" s="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77"/>
      <c r="AX37" s="19"/>
      <c r="AY37" s="19"/>
      <c r="AZ37" s="19"/>
      <c r="BA37" s="8"/>
    </row>
    <row r="38" ht="37.5" customHeight="1">
      <c r="A38" s="17"/>
      <c r="C38" s="27"/>
      <c r="D38" s="28"/>
      <c r="E38" s="29"/>
      <c r="F38" s="28"/>
      <c r="G38" s="29"/>
      <c r="H38" s="28"/>
      <c r="I38" s="30" t="s">
        <v>7</v>
      </c>
      <c r="J38" s="29"/>
      <c r="K38" s="28"/>
      <c r="L38" s="29"/>
      <c r="M38" s="28"/>
      <c r="N38" s="29"/>
      <c r="O38" s="28"/>
      <c r="P38" s="8"/>
      <c r="Q38" s="8"/>
      <c r="R38" s="8"/>
      <c r="S38" s="8"/>
      <c r="T38" s="8"/>
      <c r="U38" s="31" t="s">
        <v>8</v>
      </c>
      <c r="V38" s="8"/>
      <c r="W38" s="11"/>
      <c r="X38" s="15"/>
      <c r="Y38" s="8"/>
      <c r="Z38" s="8"/>
      <c r="AA38" s="8"/>
      <c r="AB38" s="8"/>
      <c r="AC38" s="19"/>
      <c r="AD38" s="32"/>
      <c r="AE38" s="33">
        <f>QUOTIENT(AF39,AD39)</f>
        <v>0</v>
      </c>
      <c r="AG38" s="33">
        <f>QUOTIENT(VALUE(CONCATENATE(AG39,AH39)),AD39)</f>
        <v>7</v>
      </c>
      <c r="AI38" s="33">
        <f>IF(AS39&lt;100,"",QUOTIENT(VALUE(CONCATENATE(AI39,AJ39)),AD39))</f>
        <v>4</v>
      </c>
      <c r="AK38" s="34" t="s">
        <v>7</v>
      </c>
      <c r="AL38" s="33">
        <f>QUOTIENT(VALUE(CONCATENATE(AL39,AM39)),AD39)</f>
        <v>1</v>
      </c>
      <c r="AN38" s="33">
        <f>QUOTIENT(VALUE(CONCATENATE(AN39,AO39)),AD39)</f>
        <v>4</v>
      </c>
      <c r="AP38" s="33">
        <f>QUOTIENT(VALUE(CONCATENATE(AP39,AQ39)),AD39)</f>
        <v>2</v>
      </c>
      <c r="AR38" s="19"/>
      <c r="AS38" s="19"/>
      <c r="AT38" s="19"/>
      <c r="AU38" s="19"/>
      <c r="AV38" s="19"/>
      <c r="AW38" s="19"/>
      <c r="AX38" s="19"/>
      <c r="AY38" s="19"/>
      <c r="AZ38" s="19"/>
      <c r="BA38" s="8"/>
    </row>
    <row r="39" ht="37.5" customHeight="1">
      <c r="A39" s="74" t="str">
        <f>A36+1&amp;"."</f>
        <v>10.</v>
      </c>
      <c r="B39" s="66">
        <f>S39</f>
        <v>7</v>
      </c>
      <c r="C39" s="36" t="s">
        <v>9</v>
      </c>
      <c r="D39" s="37">
        <f>VALUE(LEFT(Q39,1))</f>
        <v>5</v>
      </c>
      <c r="E39" s="38"/>
      <c r="F39" s="37">
        <f>VALUE(RIGHT(LEFT(Q39,2),1))</f>
        <v>1</v>
      </c>
      <c r="G39" s="38"/>
      <c r="H39" s="37">
        <f>IF(Q39&lt;100,"",VALUE(RIGHT(LEFT(Q39,3),1)))</f>
        <v>9</v>
      </c>
      <c r="I39" s="39" t="s">
        <v>7</v>
      </c>
      <c r="J39" s="38"/>
      <c r="K39" s="40">
        <v>0.0</v>
      </c>
      <c r="L39" s="38"/>
      <c r="M39" s="40">
        <v>0.0</v>
      </c>
      <c r="N39" s="38"/>
      <c r="O39" s="40">
        <v>0.0</v>
      </c>
      <c r="P39" s="8"/>
      <c r="Q39" s="41">
        <f>AS39</f>
        <v>519</v>
      </c>
      <c r="R39" s="42" t="s">
        <v>10</v>
      </c>
      <c r="S39" s="41">
        <f>AU39</f>
        <v>7</v>
      </c>
      <c r="T39" s="43" t="s">
        <v>11</v>
      </c>
      <c r="U39" s="44"/>
      <c r="V39" s="69">
        <f>COUNTIF(D40:U40,"✔")</f>
        <v>0</v>
      </c>
      <c r="W39" s="70" t="s">
        <v>20</v>
      </c>
      <c r="X39" s="15"/>
      <c r="Y39" s="47"/>
      <c r="Z39" s="8"/>
      <c r="AA39" s="8"/>
      <c r="AB39" s="8"/>
      <c r="AC39" s="19"/>
      <c r="AD39" s="48">
        <f>AU39</f>
        <v>7</v>
      </c>
      <c r="AE39" s="49" t="s">
        <v>9</v>
      </c>
      <c r="AF39" s="50">
        <f>VALUE(LEFT(AS39,1))</f>
        <v>5</v>
      </c>
      <c r="AG39" s="51">
        <f>IF(MOD(AF39,AD39)=0,"",MOD(AF39,AD39))</f>
        <v>5</v>
      </c>
      <c r="AH39" s="50">
        <f>VALUE(RIGHT(LEFT(AS39,2),1))</f>
        <v>1</v>
      </c>
      <c r="AI39" s="51">
        <f>IF(AS39&lt;100,"",IF(MOD(VALUE(CONCATENATE(AG39,AH39)),AD39)=0,"",MOD(VALUE(CONCATENATE(AG39,AH39)),AD39)))</f>
        <v>2</v>
      </c>
      <c r="AJ39" s="50">
        <f>IF(AS39&lt;100,"",VALUE(RIGHT(LEFT(AS39,3),1)))</f>
        <v>9</v>
      </c>
      <c r="AK39" s="34" t="s">
        <v>7</v>
      </c>
      <c r="AL39" s="51">
        <f>IF(MOD(VALUE(CONCATENATE(AI39,AJ39)),AD39)=0,"",MOD(VALUE(CONCATENATE(AI39,AJ39)),AD39))</f>
        <v>1</v>
      </c>
      <c r="AM39" s="50">
        <v>0.0</v>
      </c>
      <c r="AN39" s="51">
        <f>IF(MOD(VALUE(CONCATENATE(AL39,AM39)),AD39)=0,"",MOD(VALUE(CONCATENATE(AL39,AM39)),AD39))</f>
        <v>3</v>
      </c>
      <c r="AO39" s="50">
        <v>0.0</v>
      </c>
      <c r="AP39" s="51">
        <f>IF(MOD(VALUE(CONCATENATE(AN39,AO39)),AD39)=0,"",MOD(VALUE(CONCATENATE(AN39,AO39)),AD39))</f>
        <v>2</v>
      </c>
      <c r="AQ39" s="50">
        <v>0.0</v>
      </c>
      <c r="AR39" s="19"/>
      <c r="AS39" s="52">
        <v>519.0</v>
      </c>
      <c r="AT39" s="53" t="s">
        <v>10</v>
      </c>
      <c r="AU39" s="52">
        <v>7.0</v>
      </c>
      <c r="AV39" s="54" t="s">
        <v>11</v>
      </c>
      <c r="AW39" s="76">
        <v>74.142</v>
      </c>
    </row>
    <row r="40" ht="37.5" customHeight="1">
      <c r="A40" s="17"/>
      <c r="B40" s="18"/>
      <c r="C40" s="18"/>
      <c r="D40" s="73"/>
      <c r="E40" s="72" t="str">
        <f>IF(E39=AG39,"✔","")</f>
        <v/>
      </c>
      <c r="F40" s="73" t="str">
        <f>IF(AG38=E38,"✔","")</f>
        <v/>
      </c>
      <c r="G40" s="72" t="str">
        <f>IF(G39=AI39,"✔","")</f>
        <v/>
      </c>
      <c r="H40" s="73" t="str">
        <f>IF(AI38=G38,"✔","")</f>
        <v/>
      </c>
      <c r="I40" s="8"/>
      <c r="J40" s="72" t="str">
        <f>IF(J39=AL39,"✔","")</f>
        <v/>
      </c>
      <c r="K40" s="73" t="str">
        <f>IF(AL38=J38,"✔","")</f>
        <v/>
      </c>
      <c r="L40" s="72" t="str">
        <f>IF(L39=AN39,"✔","")</f>
        <v/>
      </c>
      <c r="M40" s="73" t="str">
        <f>IF(AN38=L38,"✔","")</f>
        <v/>
      </c>
      <c r="N40" s="72" t="str">
        <f>IF(N39=AP39,"✔","")</f>
        <v/>
      </c>
      <c r="O40" s="73" t="str">
        <f>IF(AP38=N38,"✔","")</f>
        <v/>
      </c>
      <c r="P40" s="8"/>
      <c r="Q40" s="8"/>
      <c r="R40" s="8"/>
      <c r="S40" s="8"/>
      <c r="T40" s="8"/>
      <c r="U40" s="73" t="str">
        <f>IF(U39=AW39,"✔","")</f>
        <v/>
      </c>
      <c r="V40" s="8"/>
      <c r="W40" s="11"/>
      <c r="X40" s="15"/>
      <c r="Y40" s="8"/>
      <c r="Z40" s="8"/>
      <c r="AA40" s="8"/>
      <c r="AB40" s="8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8"/>
    </row>
    <row r="41" ht="23.25" customHeight="1">
      <c r="A41" s="17"/>
      <c r="B41" s="18"/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11"/>
      <c r="X41" s="15"/>
      <c r="Y41" s="8"/>
      <c r="Z41" s="8"/>
      <c r="AA41" s="8"/>
      <c r="AB41" s="8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8"/>
    </row>
    <row r="42" ht="23.25" customHeight="1">
      <c r="A42" s="17"/>
      <c r="B42" s="18"/>
      <c r="C42" s="8"/>
      <c r="R42" s="8"/>
      <c r="S42" s="8"/>
      <c r="T42" s="8"/>
      <c r="U42" s="8"/>
      <c r="V42" s="8"/>
      <c r="W42" s="11"/>
      <c r="X42" s="15"/>
      <c r="Y42" s="8"/>
      <c r="Z42" s="8"/>
      <c r="AA42" s="8"/>
      <c r="AB42" s="8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8"/>
    </row>
    <row r="43" ht="23.25" customHeight="1">
      <c r="A43" s="17"/>
      <c r="B43" s="18"/>
      <c r="R43" s="8"/>
      <c r="S43" s="8"/>
      <c r="T43" s="8"/>
      <c r="U43" s="8"/>
      <c r="V43" s="8"/>
      <c r="W43" s="11"/>
      <c r="X43" s="15"/>
      <c r="Y43" s="8"/>
      <c r="Z43" s="8"/>
      <c r="AA43" s="8"/>
      <c r="AB43" s="8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8"/>
    </row>
    <row r="44" ht="23.25" customHeight="1">
      <c r="A44" s="17"/>
      <c r="B44" s="18"/>
      <c r="C44" s="1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11"/>
      <c r="X44" s="15"/>
      <c r="Y44" s="8"/>
      <c r="Z44" s="8"/>
      <c r="AA44" s="8"/>
      <c r="AB44" s="8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8"/>
    </row>
    <row r="45" ht="23.25" customHeight="1">
      <c r="A45" s="17"/>
      <c r="B45" s="18"/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11"/>
      <c r="X45" s="15"/>
      <c r="Y45" s="8"/>
      <c r="Z45" s="8"/>
      <c r="AA45" s="8"/>
      <c r="AB45" s="8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8"/>
    </row>
    <row r="46" ht="23.25" customHeight="1">
      <c r="A46" s="17"/>
      <c r="B46" s="18"/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11"/>
      <c r="X46" s="15"/>
      <c r="Y46" s="8"/>
      <c r="Z46" s="8"/>
      <c r="AA46" s="8"/>
      <c r="AB46" s="8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8"/>
    </row>
    <row r="47" ht="23.25" customHeight="1">
      <c r="A47" s="17"/>
      <c r="B47" s="18"/>
      <c r="C47" s="1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11"/>
      <c r="X47" s="15"/>
      <c r="Y47" s="8"/>
      <c r="Z47" s="8"/>
      <c r="AA47" s="8"/>
      <c r="AB47" s="8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8"/>
    </row>
    <row r="48" ht="23.25" customHeight="1">
      <c r="A48" s="17"/>
      <c r="B48" s="18"/>
      <c r="C48" s="1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1"/>
      <c r="X48" s="15"/>
      <c r="Y48" s="8"/>
      <c r="Z48" s="8"/>
      <c r="AA48" s="8"/>
      <c r="AB48" s="8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8"/>
    </row>
    <row r="49" ht="23.25" customHeight="1">
      <c r="A49" s="17"/>
      <c r="B49" s="18"/>
      <c r="C49" s="1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11"/>
      <c r="X49" s="15"/>
      <c r="Y49" s="8"/>
      <c r="Z49" s="8"/>
      <c r="AA49" s="8"/>
      <c r="AB49" s="8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8"/>
    </row>
    <row r="50" ht="23.25" customHeight="1">
      <c r="A50" s="17"/>
      <c r="B50" s="18"/>
      <c r="C50" s="1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1"/>
      <c r="X50" s="15"/>
      <c r="Y50" s="8"/>
      <c r="Z50" s="8"/>
      <c r="AA50" s="8"/>
      <c r="AB50" s="8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8"/>
    </row>
    <row r="51" ht="23.25" customHeight="1">
      <c r="A51" s="17"/>
      <c r="B51" s="18"/>
      <c r="C51" s="1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1"/>
      <c r="X51" s="15"/>
      <c r="Y51" s="8"/>
      <c r="Z51" s="8"/>
      <c r="AA51" s="8"/>
      <c r="AB51" s="8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8"/>
    </row>
    <row r="52" ht="23.25" customHeight="1">
      <c r="A52" s="17"/>
      <c r="B52" s="18"/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1"/>
      <c r="X52" s="15"/>
      <c r="Y52" s="8"/>
      <c r="Z52" s="8"/>
      <c r="AA52" s="8"/>
      <c r="AB52" s="8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8"/>
    </row>
    <row r="53" ht="23.25" customHeight="1">
      <c r="A53" s="17"/>
      <c r="B53" s="18"/>
      <c r="C53" s="1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1"/>
      <c r="X53" s="15"/>
      <c r="Y53" s="8"/>
      <c r="Z53" s="8"/>
      <c r="AA53" s="8"/>
      <c r="AB53" s="8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8"/>
    </row>
    <row r="54" ht="23.25" customHeight="1">
      <c r="A54" s="17"/>
      <c r="B54" s="18"/>
      <c r="C54" s="1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1"/>
      <c r="X54" s="15"/>
      <c r="Y54" s="8"/>
      <c r="Z54" s="8"/>
      <c r="AA54" s="8"/>
      <c r="AB54" s="8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8"/>
    </row>
    <row r="55" ht="23.25" customHeight="1">
      <c r="A55" s="17"/>
      <c r="B55" s="18"/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1"/>
      <c r="X55" s="15"/>
      <c r="Y55" s="8"/>
      <c r="Z55" s="8"/>
      <c r="AA55" s="8"/>
      <c r="AB55" s="8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8"/>
    </row>
    <row r="56" ht="23.25" customHeight="1">
      <c r="A56" s="17"/>
      <c r="B56" s="18"/>
      <c r="C56" s="1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1"/>
      <c r="X56" s="15"/>
      <c r="Y56" s="8"/>
      <c r="Z56" s="8"/>
      <c r="AA56" s="8"/>
      <c r="AB56" s="8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8"/>
    </row>
    <row r="57" ht="23.25" customHeight="1">
      <c r="A57" s="17"/>
      <c r="B57" s="18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1"/>
      <c r="X57" s="15"/>
      <c r="Y57" s="8"/>
      <c r="Z57" s="8"/>
      <c r="AA57" s="8"/>
      <c r="AB57" s="8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8"/>
    </row>
    <row r="58" ht="23.25" customHeight="1">
      <c r="A58" s="17"/>
      <c r="B58" s="18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1"/>
      <c r="X58" s="15"/>
      <c r="Y58" s="8"/>
      <c r="Z58" s="8"/>
      <c r="AA58" s="8"/>
      <c r="AB58" s="8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8"/>
    </row>
    <row r="59" ht="23.25" customHeight="1">
      <c r="A59" s="17"/>
      <c r="B59" s="18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1"/>
      <c r="X59" s="15"/>
      <c r="Y59" s="8"/>
      <c r="Z59" s="8"/>
      <c r="AA59" s="8"/>
      <c r="AB59" s="8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8"/>
    </row>
    <row r="60" ht="23.25" customHeight="1">
      <c r="A60" s="17"/>
      <c r="B60" s="18"/>
      <c r="C60" s="1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1"/>
      <c r="X60" s="15"/>
      <c r="Y60" s="8"/>
      <c r="Z60" s="8"/>
      <c r="AA60" s="8"/>
      <c r="AB60" s="8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8"/>
    </row>
    <row r="61" ht="23.25" customHeight="1">
      <c r="A61" s="17"/>
      <c r="B61" s="18"/>
      <c r="C61" s="1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1"/>
      <c r="X61" s="15"/>
      <c r="Y61" s="8"/>
      <c r="Z61" s="8"/>
      <c r="AA61" s="8"/>
      <c r="AB61" s="8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8"/>
    </row>
    <row r="62" ht="23.25" customHeight="1">
      <c r="A62" s="17"/>
      <c r="B62" s="18"/>
      <c r="C62" s="1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1"/>
      <c r="X62" s="15"/>
      <c r="Y62" s="8"/>
      <c r="Z62" s="8"/>
      <c r="AA62" s="8"/>
      <c r="AB62" s="8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8"/>
    </row>
    <row r="63" ht="23.25" customHeight="1">
      <c r="A63" s="17"/>
      <c r="B63" s="18"/>
      <c r="C63" s="1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1"/>
      <c r="X63" s="15"/>
      <c r="Y63" s="8"/>
      <c r="Z63" s="8"/>
      <c r="AA63" s="8"/>
      <c r="AB63" s="8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8"/>
    </row>
    <row r="64" ht="23.25" customHeight="1">
      <c r="A64" s="17"/>
      <c r="B64" s="18"/>
      <c r="C64" s="1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1"/>
      <c r="X64" s="15"/>
      <c r="Y64" s="8"/>
      <c r="Z64" s="8"/>
      <c r="AA64" s="8"/>
      <c r="AB64" s="8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8"/>
    </row>
    <row r="65" ht="23.25" customHeight="1">
      <c r="A65" s="17"/>
      <c r="B65" s="18"/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1"/>
      <c r="X65" s="15"/>
      <c r="Y65" s="8"/>
      <c r="Z65" s="8"/>
      <c r="AA65" s="8"/>
      <c r="AB65" s="8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8"/>
    </row>
    <row r="66" ht="23.25" customHeight="1">
      <c r="A66" s="17"/>
      <c r="B66" s="18"/>
      <c r="C66" s="1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1"/>
      <c r="X66" s="15"/>
      <c r="Y66" s="8"/>
      <c r="Z66" s="8"/>
      <c r="AA66" s="8"/>
      <c r="AB66" s="8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8"/>
    </row>
    <row r="67" ht="23.25" customHeight="1">
      <c r="A67" s="17"/>
      <c r="B67" s="18"/>
      <c r="C67" s="1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1"/>
      <c r="X67" s="15"/>
      <c r="Y67" s="8"/>
      <c r="Z67" s="8"/>
      <c r="AA67" s="8"/>
      <c r="AB67" s="8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8"/>
    </row>
    <row r="68" ht="23.25" customHeight="1">
      <c r="A68" s="17"/>
      <c r="B68" s="18"/>
      <c r="C68" s="1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1"/>
      <c r="X68" s="15"/>
      <c r="Y68" s="8"/>
      <c r="Z68" s="8"/>
      <c r="AA68" s="8"/>
      <c r="AB68" s="8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8"/>
    </row>
    <row r="69" ht="23.25" customHeight="1">
      <c r="A69" s="17"/>
      <c r="B69" s="18"/>
      <c r="C69" s="1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1"/>
      <c r="X69" s="15"/>
      <c r="Y69" s="8"/>
      <c r="Z69" s="8"/>
      <c r="AA69" s="8"/>
      <c r="AB69" s="8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8"/>
    </row>
    <row r="70" ht="23.25" customHeight="1">
      <c r="A70" s="17"/>
      <c r="B70" s="18"/>
      <c r="C70" s="1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1"/>
      <c r="X70" s="15"/>
      <c r="Y70" s="8"/>
      <c r="Z70" s="8"/>
      <c r="AA70" s="8"/>
      <c r="AB70" s="8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8"/>
    </row>
    <row r="71" ht="23.25" customHeight="1">
      <c r="A71" s="17"/>
      <c r="B71" s="18"/>
      <c r="C71" s="1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1"/>
      <c r="X71" s="15"/>
      <c r="Y71" s="8"/>
      <c r="Z71" s="8"/>
      <c r="AA71" s="8"/>
      <c r="AB71" s="8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8"/>
    </row>
    <row r="72" ht="23.25" customHeight="1">
      <c r="A72" s="17"/>
      <c r="B72" s="18"/>
      <c r="C72" s="1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1"/>
      <c r="X72" s="15"/>
      <c r="Y72" s="8"/>
      <c r="Z72" s="8"/>
      <c r="AA72" s="8"/>
      <c r="AB72" s="8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8"/>
    </row>
    <row r="73" ht="23.25" customHeight="1">
      <c r="A73" s="17"/>
      <c r="B73" s="18"/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1"/>
      <c r="X73" s="15"/>
      <c r="Y73" s="8"/>
      <c r="Z73" s="8"/>
      <c r="AA73" s="8"/>
      <c r="AB73" s="8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8"/>
    </row>
    <row r="74" ht="23.25" customHeight="1">
      <c r="A74" s="17"/>
      <c r="B74" s="18"/>
      <c r="C74" s="1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1"/>
      <c r="X74" s="15"/>
      <c r="Y74" s="8"/>
      <c r="Z74" s="8"/>
      <c r="AA74" s="8"/>
      <c r="AB74" s="8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8"/>
    </row>
    <row r="75" ht="23.25" customHeight="1">
      <c r="A75" s="17"/>
      <c r="B75" s="18"/>
      <c r="C75" s="1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1"/>
      <c r="X75" s="15"/>
      <c r="Y75" s="8"/>
      <c r="Z75" s="8"/>
      <c r="AA75" s="8"/>
      <c r="AB75" s="8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8"/>
    </row>
    <row r="76" ht="23.25" customHeight="1">
      <c r="A76" s="17"/>
      <c r="B76" s="18"/>
      <c r="C76" s="1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1"/>
      <c r="X76" s="15"/>
      <c r="Y76" s="8"/>
      <c r="Z76" s="8"/>
      <c r="AA76" s="8"/>
      <c r="AB76" s="8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8"/>
    </row>
    <row r="77" ht="23.25" customHeight="1">
      <c r="A77" s="17"/>
      <c r="B77" s="18"/>
      <c r="C77" s="1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1"/>
      <c r="X77" s="15"/>
      <c r="Y77" s="8"/>
      <c r="Z77" s="8"/>
      <c r="AA77" s="8"/>
      <c r="AB77" s="8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8"/>
    </row>
    <row r="78" ht="23.25" customHeight="1">
      <c r="A78" s="17"/>
      <c r="B78" s="18"/>
      <c r="C78" s="1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1"/>
      <c r="X78" s="15"/>
      <c r="Y78" s="8"/>
      <c r="Z78" s="8"/>
      <c r="AA78" s="8"/>
      <c r="AB78" s="8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8"/>
    </row>
    <row r="79" ht="23.25" customHeight="1">
      <c r="A79" s="17"/>
      <c r="B79" s="18"/>
      <c r="C79" s="1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1"/>
      <c r="X79" s="15"/>
      <c r="Y79" s="8"/>
      <c r="Z79" s="8"/>
      <c r="AA79" s="8"/>
      <c r="AB79" s="8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8"/>
    </row>
    <row r="80" ht="23.25" customHeight="1">
      <c r="A80" s="17"/>
      <c r="B80" s="18"/>
      <c r="C80" s="1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1"/>
      <c r="X80" s="15"/>
      <c r="Y80" s="8"/>
      <c r="Z80" s="8"/>
      <c r="AA80" s="8"/>
      <c r="AB80" s="8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8"/>
    </row>
    <row r="81" ht="23.25" customHeight="1">
      <c r="A81" s="17"/>
      <c r="B81" s="18"/>
      <c r="C81" s="1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1"/>
      <c r="X81" s="15"/>
      <c r="Y81" s="8"/>
      <c r="Z81" s="8"/>
      <c r="AA81" s="8"/>
      <c r="AB81" s="8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8"/>
    </row>
    <row r="82" ht="23.25" customHeight="1">
      <c r="A82" s="17"/>
      <c r="B82" s="18"/>
      <c r="C82" s="1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1"/>
      <c r="X82" s="15"/>
      <c r="Y82" s="8"/>
      <c r="Z82" s="8"/>
      <c r="AA82" s="8"/>
      <c r="AB82" s="8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8"/>
    </row>
    <row r="83" ht="23.25" customHeight="1">
      <c r="A83" s="17"/>
      <c r="B83" s="18"/>
      <c r="C83" s="1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1"/>
      <c r="X83" s="15"/>
      <c r="Y83" s="8"/>
      <c r="Z83" s="8"/>
      <c r="AA83" s="8"/>
      <c r="AB83" s="8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8"/>
    </row>
    <row r="84" ht="23.25" customHeight="1">
      <c r="A84" s="17"/>
      <c r="B84" s="18"/>
      <c r="C84" s="1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1"/>
      <c r="X84" s="15"/>
      <c r="Y84" s="8"/>
      <c r="Z84" s="8"/>
      <c r="AA84" s="8"/>
      <c r="AB84" s="8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8"/>
    </row>
    <row r="85" ht="23.25" customHeight="1">
      <c r="A85" s="17"/>
      <c r="B85" s="18"/>
      <c r="C85" s="1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1"/>
      <c r="X85" s="15"/>
      <c r="Y85" s="8"/>
      <c r="Z85" s="8"/>
      <c r="AA85" s="8"/>
      <c r="AB85" s="8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8"/>
    </row>
    <row r="86" ht="23.25" customHeight="1">
      <c r="A86" s="17"/>
      <c r="B86" s="18"/>
      <c r="C86" s="1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1"/>
      <c r="X86" s="15"/>
      <c r="Y86" s="8"/>
      <c r="Z86" s="8"/>
      <c r="AA86" s="8"/>
      <c r="AB86" s="8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8"/>
    </row>
    <row r="87" ht="23.25" customHeight="1">
      <c r="A87" s="17"/>
      <c r="B87" s="18"/>
      <c r="C87" s="1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1"/>
      <c r="X87" s="15"/>
      <c r="Y87" s="8"/>
      <c r="Z87" s="8"/>
      <c r="AA87" s="8"/>
      <c r="AB87" s="8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8"/>
    </row>
    <row r="88" ht="23.25" customHeight="1">
      <c r="A88" s="17"/>
      <c r="B88" s="18"/>
      <c r="C88" s="1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1"/>
      <c r="X88" s="15"/>
      <c r="Y88" s="8"/>
      <c r="Z88" s="8"/>
      <c r="AA88" s="8"/>
      <c r="AB88" s="8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8"/>
    </row>
    <row r="89" ht="23.25" customHeight="1">
      <c r="A89" s="17"/>
      <c r="B89" s="18"/>
      <c r="C89" s="1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1"/>
      <c r="X89" s="15"/>
      <c r="Y89" s="8"/>
      <c r="Z89" s="8"/>
      <c r="AA89" s="8"/>
      <c r="AB89" s="8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8"/>
    </row>
    <row r="90" ht="23.25" customHeight="1">
      <c r="A90" s="17"/>
      <c r="B90" s="18"/>
      <c r="C90" s="1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1"/>
      <c r="X90" s="15"/>
      <c r="Y90" s="8"/>
      <c r="Z90" s="8"/>
      <c r="AA90" s="8"/>
      <c r="AB90" s="8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8"/>
    </row>
    <row r="91" ht="23.25" customHeight="1">
      <c r="A91" s="17"/>
      <c r="B91" s="18"/>
      <c r="C91" s="1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1"/>
      <c r="X91" s="15"/>
      <c r="Y91" s="8"/>
      <c r="Z91" s="8"/>
      <c r="AA91" s="8"/>
      <c r="AB91" s="8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8"/>
    </row>
    <row r="92" ht="23.25" customHeight="1">
      <c r="A92" s="17"/>
      <c r="B92" s="18"/>
      <c r="C92" s="1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1"/>
      <c r="X92" s="15"/>
      <c r="Y92" s="8"/>
      <c r="Z92" s="8"/>
      <c r="AA92" s="8"/>
      <c r="AB92" s="8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8"/>
    </row>
    <row r="93" ht="23.25" customHeight="1">
      <c r="A93" s="17"/>
      <c r="B93" s="18"/>
      <c r="C93" s="1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1"/>
      <c r="X93" s="15"/>
      <c r="Y93" s="8"/>
      <c r="Z93" s="8"/>
      <c r="AA93" s="8"/>
      <c r="AB93" s="8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8"/>
    </row>
    <row r="94" ht="23.25" customHeight="1">
      <c r="A94" s="17"/>
      <c r="B94" s="18"/>
      <c r="C94" s="1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1"/>
      <c r="X94" s="15"/>
      <c r="Y94" s="8"/>
      <c r="Z94" s="8"/>
      <c r="AA94" s="8"/>
      <c r="AB94" s="8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8"/>
    </row>
    <row r="95" ht="23.25" customHeight="1">
      <c r="A95" s="17"/>
      <c r="B95" s="18"/>
      <c r="C95" s="1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1"/>
      <c r="X95" s="15"/>
      <c r="Y95" s="8"/>
      <c r="Z95" s="8"/>
      <c r="AA95" s="8"/>
      <c r="AB95" s="8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8"/>
    </row>
    <row r="96" ht="23.25" customHeight="1">
      <c r="A96" s="17"/>
      <c r="B96" s="18"/>
      <c r="C96" s="1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1"/>
      <c r="X96" s="15"/>
      <c r="Y96" s="8"/>
      <c r="Z96" s="8"/>
      <c r="AA96" s="8"/>
      <c r="AB96" s="8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8"/>
    </row>
    <row r="97" ht="23.25" customHeight="1">
      <c r="A97" s="17"/>
      <c r="B97" s="18"/>
      <c r="C97" s="1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1"/>
      <c r="X97" s="15"/>
      <c r="Y97" s="8"/>
      <c r="Z97" s="8"/>
      <c r="AA97" s="8"/>
      <c r="AB97" s="8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8"/>
    </row>
    <row r="98" ht="23.25" customHeight="1">
      <c r="A98" s="17"/>
      <c r="B98" s="18"/>
      <c r="C98" s="1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1"/>
      <c r="X98" s="15"/>
      <c r="Y98" s="8"/>
      <c r="Z98" s="8"/>
      <c r="AA98" s="8"/>
      <c r="AB98" s="8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8"/>
    </row>
    <row r="99" ht="23.25" customHeight="1">
      <c r="A99" s="17"/>
      <c r="B99" s="18"/>
      <c r="C99" s="1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1"/>
      <c r="X99" s="15"/>
      <c r="Y99" s="8"/>
      <c r="Z99" s="8"/>
      <c r="AA99" s="8"/>
      <c r="AB99" s="8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8"/>
    </row>
    <row r="100" ht="23.25" customHeight="1">
      <c r="A100" s="17"/>
      <c r="B100" s="18"/>
      <c r="C100" s="1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1"/>
      <c r="X100" s="15"/>
      <c r="Y100" s="8"/>
      <c r="Z100" s="8"/>
      <c r="AA100" s="8"/>
      <c r="AB100" s="8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8"/>
    </row>
    <row r="101" ht="23.25" customHeight="1">
      <c r="A101" s="17"/>
      <c r="B101" s="18"/>
      <c r="C101" s="1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1"/>
      <c r="X101" s="15"/>
      <c r="Y101" s="8"/>
      <c r="Z101" s="8"/>
      <c r="AA101" s="8"/>
      <c r="AB101" s="8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8"/>
    </row>
    <row r="102" ht="23.25" customHeight="1">
      <c r="A102" s="17"/>
      <c r="B102" s="18"/>
      <c r="C102" s="1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1"/>
      <c r="X102" s="15"/>
      <c r="Y102" s="8"/>
      <c r="Z102" s="8"/>
      <c r="AA102" s="8"/>
      <c r="AB102" s="8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8"/>
    </row>
    <row r="103" ht="23.25" customHeight="1">
      <c r="A103" s="17"/>
      <c r="B103" s="18"/>
      <c r="C103" s="1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1"/>
      <c r="X103" s="15"/>
      <c r="Y103" s="8"/>
      <c r="Z103" s="8"/>
      <c r="AA103" s="8"/>
      <c r="AB103" s="8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8"/>
    </row>
    <row r="104" ht="23.25" customHeight="1">
      <c r="A104" s="17"/>
      <c r="B104" s="18"/>
      <c r="C104" s="1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1"/>
      <c r="X104" s="15"/>
      <c r="Y104" s="8"/>
      <c r="Z104" s="8"/>
      <c r="AA104" s="8"/>
      <c r="AB104" s="8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8"/>
    </row>
    <row r="105" ht="23.25" customHeight="1">
      <c r="A105" s="17"/>
      <c r="B105" s="18"/>
      <c r="C105" s="1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1"/>
      <c r="X105" s="15"/>
      <c r="Y105" s="8"/>
      <c r="Z105" s="8"/>
      <c r="AA105" s="8"/>
      <c r="AB105" s="8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8"/>
    </row>
    <row r="106" ht="23.25" customHeight="1">
      <c r="A106" s="17"/>
      <c r="B106" s="18"/>
      <c r="C106" s="1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1"/>
      <c r="X106" s="15"/>
      <c r="Y106" s="8"/>
      <c r="Z106" s="8"/>
      <c r="AA106" s="8"/>
      <c r="AB106" s="8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8"/>
    </row>
    <row r="107" ht="23.25" customHeight="1">
      <c r="A107" s="17"/>
      <c r="B107" s="18"/>
      <c r="C107" s="1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1"/>
      <c r="X107" s="15"/>
      <c r="Y107" s="8"/>
      <c r="Z107" s="8"/>
      <c r="AA107" s="8"/>
      <c r="AB107" s="8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8"/>
    </row>
    <row r="108" ht="23.25" customHeight="1">
      <c r="A108" s="17"/>
      <c r="B108" s="18"/>
      <c r="C108" s="1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1"/>
      <c r="X108" s="15"/>
      <c r="Y108" s="8"/>
      <c r="Z108" s="8"/>
      <c r="AA108" s="8"/>
      <c r="AB108" s="8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8"/>
    </row>
    <row r="109" ht="23.25" customHeight="1">
      <c r="A109" s="17"/>
      <c r="B109" s="18"/>
      <c r="C109" s="1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1"/>
      <c r="X109" s="15"/>
      <c r="Y109" s="8"/>
      <c r="Z109" s="8"/>
      <c r="AA109" s="8"/>
      <c r="AB109" s="8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8"/>
    </row>
    <row r="110" ht="23.25" customHeight="1">
      <c r="A110" s="17"/>
      <c r="B110" s="18"/>
      <c r="C110" s="1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1"/>
      <c r="X110" s="15"/>
      <c r="Y110" s="8"/>
      <c r="Z110" s="8"/>
      <c r="AA110" s="8"/>
      <c r="AB110" s="8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8"/>
    </row>
    <row r="111" ht="23.25" customHeight="1">
      <c r="A111" s="17"/>
      <c r="B111" s="18"/>
      <c r="C111" s="1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1"/>
      <c r="X111" s="15"/>
      <c r="Y111" s="8"/>
      <c r="Z111" s="8"/>
      <c r="AA111" s="8"/>
      <c r="AB111" s="8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8"/>
    </row>
    <row r="112" ht="23.25" customHeight="1">
      <c r="A112" s="17"/>
      <c r="B112" s="18"/>
      <c r="C112" s="1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1"/>
      <c r="X112" s="15"/>
      <c r="Y112" s="8"/>
      <c r="Z112" s="8"/>
      <c r="AA112" s="8"/>
      <c r="AB112" s="8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8"/>
    </row>
    <row r="113" ht="23.25" customHeight="1">
      <c r="A113" s="17"/>
      <c r="B113" s="18"/>
      <c r="C113" s="1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1"/>
      <c r="X113" s="15"/>
      <c r="Y113" s="8"/>
      <c r="Z113" s="8"/>
      <c r="AA113" s="8"/>
      <c r="AB113" s="8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8"/>
    </row>
    <row r="114" ht="23.25" customHeight="1">
      <c r="A114" s="17"/>
      <c r="B114" s="18"/>
      <c r="C114" s="1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1"/>
      <c r="X114" s="15"/>
      <c r="Y114" s="8"/>
      <c r="Z114" s="8"/>
      <c r="AA114" s="8"/>
      <c r="AB114" s="8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8"/>
    </row>
    <row r="115" ht="23.25" customHeight="1">
      <c r="A115" s="17"/>
      <c r="B115" s="18"/>
      <c r="C115" s="1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1"/>
      <c r="X115" s="15"/>
      <c r="Y115" s="8"/>
      <c r="Z115" s="8"/>
      <c r="AA115" s="8"/>
      <c r="AB115" s="8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8"/>
    </row>
    <row r="116" ht="23.25" customHeight="1">
      <c r="A116" s="17"/>
      <c r="B116" s="18"/>
      <c r="C116" s="1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1"/>
      <c r="X116" s="15"/>
      <c r="Y116" s="8"/>
      <c r="Z116" s="8"/>
      <c r="AA116" s="8"/>
      <c r="AB116" s="8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8"/>
    </row>
    <row r="117" ht="23.25" customHeight="1">
      <c r="A117" s="17"/>
      <c r="B117" s="18"/>
      <c r="C117" s="1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1"/>
      <c r="X117" s="15"/>
      <c r="Y117" s="8"/>
      <c r="Z117" s="8"/>
      <c r="AA117" s="8"/>
      <c r="AB117" s="8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8"/>
    </row>
    <row r="118" ht="23.25" customHeight="1">
      <c r="A118" s="17"/>
      <c r="B118" s="18"/>
      <c r="C118" s="1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1"/>
      <c r="X118" s="15"/>
      <c r="Y118" s="8"/>
      <c r="Z118" s="8"/>
      <c r="AA118" s="8"/>
      <c r="AB118" s="8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8"/>
    </row>
    <row r="119" ht="23.25" customHeight="1">
      <c r="A119" s="17"/>
      <c r="B119" s="18"/>
      <c r="C119" s="1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1"/>
      <c r="X119" s="15"/>
      <c r="Y119" s="8"/>
      <c r="Z119" s="8"/>
      <c r="AA119" s="8"/>
      <c r="AB119" s="8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8"/>
    </row>
    <row r="120" ht="23.25" customHeight="1">
      <c r="A120" s="17"/>
      <c r="B120" s="18"/>
      <c r="C120" s="1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1"/>
      <c r="X120" s="15"/>
      <c r="Y120" s="8"/>
      <c r="Z120" s="8"/>
      <c r="AA120" s="8"/>
      <c r="AB120" s="8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8"/>
    </row>
    <row r="121" ht="23.25" customHeight="1">
      <c r="A121" s="17"/>
      <c r="B121" s="18"/>
      <c r="C121" s="1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1"/>
      <c r="X121" s="15"/>
      <c r="Y121" s="8"/>
      <c r="Z121" s="8"/>
      <c r="AA121" s="8"/>
      <c r="AB121" s="8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8"/>
    </row>
    <row r="122" ht="23.25" customHeight="1">
      <c r="A122" s="17"/>
      <c r="B122" s="18"/>
      <c r="C122" s="1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1"/>
      <c r="X122" s="15"/>
      <c r="Y122" s="8"/>
      <c r="Z122" s="8"/>
      <c r="AA122" s="8"/>
      <c r="AB122" s="8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8"/>
    </row>
    <row r="123" ht="23.25" customHeight="1">
      <c r="A123" s="17"/>
      <c r="B123" s="18"/>
      <c r="C123" s="1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1"/>
      <c r="X123" s="15"/>
      <c r="Y123" s="8"/>
      <c r="Z123" s="8"/>
      <c r="AA123" s="8"/>
      <c r="AB123" s="8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8"/>
    </row>
    <row r="124" ht="23.25" customHeight="1">
      <c r="A124" s="17"/>
      <c r="B124" s="18"/>
      <c r="C124" s="1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1"/>
      <c r="X124" s="15"/>
      <c r="Y124" s="8"/>
      <c r="Z124" s="8"/>
      <c r="AA124" s="8"/>
      <c r="AB124" s="8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8"/>
    </row>
    <row r="125" ht="23.25" customHeight="1">
      <c r="A125" s="17"/>
      <c r="B125" s="18"/>
      <c r="C125" s="1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1"/>
      <c r="X125" s="15"/>
      <c r="Y125" s="8"/>
      <c r="Z125" s="8"/>
      <c r="AA125" s="8"/>
      <c r="AB125" s="8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8"/>
    </row>
    <row r="126" ht="23.25" customHeight="1">
      <c r="A126" s="17"/>
      <c r="B126" s="18"/>
      <c r="C126" s="1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1"/>
      <c r="X126" s="15"/>
      <c r="Y126" s="8"/>
      <c r="Z126" s="8"/>
      <c r="AA126" s="8"/>
      <c r="AB126" s="8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8"/>
    </row>
    <row r="127" ht="23.25" customHeight="1">
      <c r="A127" s="17"/>
      <c r="B127" s="18"/>
      <c r="C127" s="1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1"/>
      <c r="X127" s="15"/>
      <c r="Y127" s="8"/>
      <c r="Z127" s="8"/>
      <c r="AA127" s="8"/>
      <c r="AB127" s="8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8"/>
    </row>
    <row r="128" ht="23.25" customHeight="1">
      <c r="A128" s="17"/>
      <c r="B128" s="18"/>
      <c r="C128" s="1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1"/>
      <c r="X128" s="15"/>
      <c r="Y128" s="8"/>
      <c r="Z128" s="8"/>
      <c r="AA128" s="8"/>
      <c r="AB128" s="8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8"/>
    </row>
    <row r="129" ht="23.25" customHeight="1">
      <c r="A129" s="17"/>
      <c r="B129" s="18"/>
      <c r="C129" s="1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1"/>
      <c r="X129" s="15"/>
      <c r="Y129" s="8"/>
      <c r="Z129" s="8"/>
      <c r="AA129" s="8"/>
      <c r="AB129" s="8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8"/>
    </row>
    <row r="130" ht="23.25" customHeight="1">
      <c r="A130" s="17"/>
      <c r="B130" s="18"/>
      <c r="C130" s="1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1"/>
      <c r="X130" s="15"/>
      <c r="Y130" s="8"/>
      <c r="Z130" s="8"/>
      <c r="AA130" s="8"/>
      <c r="AB130" s="8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8"/>
    </row>
    <row r="131" ht="23.25" customHeight="1">
      <c r="A131" s="17"/>
      <c r="B131" s="18"/>
      <c r="C131" s="1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1"/>
      <c r="X131" s="15"/>
      <c r="Y131" s="8"/>
      <c r="Z131" s="8"/>
      <c r="AA131" s="8"/>
      <c r="AB131" s="8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8"/>
    </row>
    <row r="132" ht="23.25" customHeight="1">
      <c r="A132" s="17"/>
      <c r="B132" s="18"/>
      <c r="C132" s="1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1"/>
      <c r="X132" s="15"/>
      <c r="Y132" s="8"/>
      <c r="Z132" s="8"/>
      <c r="AA132" s="8"/>
      <c r="AB132" s="8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8"/>
    </row>
    <row r="133" ht="23.25" customHeight="1">
      <c r="A133" s="17"/>
      <c r="B133" s="18"/>
      <c r="C133" s="1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1"/>
      <c r="X133" s="15"/>
      <c r="Y133" s="8"/>
      <c r="Z133" s="8"/>
      <c r="AA133" s="8"/>
      <c r="AB133" s="8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8"/>
    </row>
    <row r="134" ht="23.25" customHeight="1">
      <c r="A134" s="17"/>
      <c r="B134" s="18"/>
      <c r="C134" s="1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1"/>
      <c r="X134" s="15"/>
      <c r="Y134" s="8"/>
      <c r="Z134" s="8"/>
      <c r="AA134" s="8"/>
      <c r="AB134" s="8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8"/>
    </row>
    <row r="135" ht="23.25" customHeight="1">
      <c r="A135" s="17"/>
      <c r="B135" s="18"/>
      <c r="C135" s="1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1"/>
      <c r="X135" s="15"/>
      <c r="Y135" s="8"/>
      <c r="Z135" s="8"/>
      <c r="AA135" s="8"/>
      <c r="AB135" s="8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8"/>
    </row>
    <row r="136" ht="23.25" customHeight="1">
      <c r="A136" s="17"/>
      <c r="B136" s="18"/>
      <c r="C136" s="1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1"/>
      <c r="X136" s="15"/>
      <c r="Y136" s="8"/>
      <c r="Z136" s="8"/>
      <c r="AA136" s="8"/>
      <c r="AB136" s="8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8"/>
    </row>
    <row r="137" ht="23.25" customHeight="1">
      <c r="A137" s="17"/>
      <c r="B137" s="18"/>
      <c r="C137" s="1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1"/>
      <c r="X137" s="15"/>
      <c r="Y137" s="8"/>
      <c r="Z137" s="8"/>
      <c r="AA137" s="8"/>
      <c r="AB137" s="8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8"/>
    </row>
    <row r="138" ht="23.25" customHeight="1">
      <c r="A138" s="17"/>
      <c r="B138" s="18"/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1"/>
      <c r="X138" s="15"/>
      <c r="Y138" s="8"/>
      <c r="Z138" s="8"/>
      <c r="AA138" s="8"/>
      <c r="AB138" s="8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8"/>
    </row>
    <row r="139" ht="23.25" customHeight="1">
      <c r="A139" s="17"/>
      <c r="B139" s="18"/>
      <c r="C139" s="1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1"/>
      <c r="X139" s="15"/>
      <c r="Y139" s="8"/>
      <c r="Z139" s="8"/>
      <c r="AA139" s="8"/>
      <c r="AB139" s="8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8"/>
    </row>
    <row r="140" ht="23.25" customHeight="1">
      <c r="A140" s="17"/>
      <c r="B140" s="18"/>
      <c r="C140" s="1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1"/>
      <c r="X140" s="15"/>
      <c r="Y140" s="8"/>
      <c r="Z140" s="8"/>
      <c r="AA140" s="8"/>
      <c r="AB140" s="8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8"/>
    </row>
    <row r="141" ht="23.25" customHeight="1">
      <c r="A141" s="17"/>
      <c r="B141" s="18"/>
      <c r="C141" s="1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1"/>
      <c r="X141" s="15"/>
      <c r="Y141" s="8"/>
      <c r="Z141" s="8"/>
      <c r="AA141" s="8"/>
      <c r="AB141" s="8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8"/>
    </row>
    <row r="142" ht="23.25" customHeight="1">
      <c r="A142" s="17"/>
      <c r="B142" s="18"/>
      <c r="C142" s="1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1"/>
      <c r="X142" s="15"/>
      <c r="Y142" s="8"/>
      <c r="Z142" s="8"/>
      <c r="AA142" s="8"/>
      <c r="AB142" s="8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8"/>
    </row>
    <row r="143" ht="23.25" customHeight="1">
      <c r="A143" s="17"/>
      <c r="B143" s="18"/>
      <c r="C143" s="1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1"/>
      <c r="X143" s="15"/>
      <c r="Y143" s="8"/>
      <c r="Z143" s="8"/>
      <c r="AA143" s="8"/>
      <c r="AB143" s="8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8"/>
    </row>
    <row r="144" ht="23.25" customHeight="1">
      <c r="A144" s="17"/>
      <c r="B144" s="18"/>
      <c r="C144" s="1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1"/>
      <c r="X144" s="15"/>
      <c r="Y144" s="8"/>
      <c r="Z144" s="8"/>
      <c r="AA144" s="8"/>
      <c r="AB144" s="8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8"/>
    </row>
    <row r="145" ht="23.25" customHeight="1">
      <c r="A145" s="17"/>
      <c r="B145" s="18"/>
      <c r="C145" s="1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1"/>
      <c r="X145" s="15"/>
      <c r="Y145" s="8"/>
      <c r="Z145" s="8"/>
      <c r="AA145" s="8"/>
      <c r="AB145" s="8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8"/>
    </row>
    <row r="146" ht="23.25" customHeight="1">
      <c r="A146" s="17"/>
      <c r="B146" s="18"/>
      <c r="C146" s="1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1"/>
      <c r="X146" s="15"/>
      <c r="Y146" s="8"/>
      <c r="Z146" s="8"/>
      <c r="AA146" s="8"/>
      <c r="AB146" s="8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8"/>
    </row>
    <row r="147" ht="23.25" customHeight="1">
      <c r="A147" s="17"/>
      <c r="B147" s="18"/>
      <c r="C147" s="1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1"/>
      <c r="X147" s="15"/>
      <c r="Y147" s="8"/>
      <c r="Z147" s="8"/>
      <c r="AA147" s="8"/>
      <c r="AB147" s="8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8"/>
    </row>
    <row r="148" ht="23.25" customHeight="1">
      <c r="A148" s="17"/>
      <c r="B148" s="18"/>
      <c r="C148" s="1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1"/>
      <c r="X148" s="15"/>
      <c r="Y148" s="8"/>
      <c r="Z148" s="8"/>
      <c r="AA148" s="8"/>
      <c r="AB148" s="8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8"/>
    </row>
    <row r="149" ht="23.25" customHeight="1">
      <c r="A149" s="17"/>
      <c r="B149" s="18"/>
      <c r="C149" s="1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1"/>
      <c r="X149" s="15"/>
      <c r="Y149" s="8"/>
      <c r="Z149" s="8"/>
      <c r="AA149" s="8"/>
      <c r="AB149" s="8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8"/>
    </row>
    <row r="150" ht="23.25" customHeight="1">
      <c r="A150" s="17"/>
      <c r="B150" s="18"/>
      <c r="C150" s="1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1"/>
      <c r="X150" s="15"/>
      <c r="Y150" s="8"/>
      <c r="Z150" s="8"/>
      <c r="AA150" s="8"/>
      <c r="AB150" s="8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8"/>
    </row>
    <row r="151" ht="23.25" customHeight="1">
      <c r="A151" s="17"/>
      <c r="B151" s="18"/>
      <c r="C151" s="1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1"/>
      <c r="X151" s="15"/>
      <c r="Y151" s="8"/>
      <c r="Z151" s="8"/>
      <c r="AA151" s="8"/>
      <c r="AB151" s="8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8"/>
    </row>
    <row r="152" ht="23.25" customHeight="1">
      <c r="A152" s="17"/>
      <c r="B152" s="18"/>
      <c r="C152" s="1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1"/>
      <c r="X152" s="15"/>
      <c r="Y152" s="8"/>
      <c r="Z152" s="8"/>
      <c r="AA152" s="8"/>
      <c r="AB152" s="8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8"/>
    </row>
    <row r="153" ht="23.25" customHeight="1">
      <c r="A153" s="17"/>
      <c r="B153" s="18"/>
      <c r="C153" s="1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1"/>
      <c r="X153" s="15"/>
      <c r="Y153" s="8"/>
      <c r="Z153" s="8"/>
      <c r="AA153" s="8"/>
      <c r="AB153" s="8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8"/>
    </row>
    <row r="154" ht="23.25" customHeight="1">
      <c r="A154" s="17"/>
      <c r="B154" s="18"/>
      <c r="C154" s="1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1"/>
      <c r="X154" s="15"/>
      <c r="Y154" s="8"/>
      <c r="Z154" s="8"/>
      <c r="AA154" s="8"/>
      <c r="AB154" s="8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8"/>
    </row>
    <row r="155" ht="23.25" customHeight="1">
      <c r="A155" s="17"/>
      <c r="B155" s="18"/>
      <c r="C155" s="1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1"/>
      <c r="X155" s="15"/>
      <c r="Y155" s="8"/>
      <c r="Z155" s="8"/>
      <c r="AA155" s="8"/>
      <c r="AB155" s="8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8"/>
    </row>
    <row r="156" ht="23.25" customHeight="1">
      <c r="A156" s="17"/>
      <c r="B156" s="18"/>
      <c r="C156" s="1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1"/>
      <c r="X156" s="15"/>
      <c r="Y156" s="8"/>
      <c r="Z156" s="8"/>
      <c r="AA156" s="8"/>
      <c r="AB156" s="8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8"/>
    </row>
    <row r="157" ht="23.25" customHeight="1">
      <c r="A157" s="17"/>
      <c r="B157" s="18"/>
      <c r="C157" s="1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1"/>
      <c r="X157" s="15"/>
      <c r="Y157" s="8"/>
      <c r="Z157" s="8"/>
      <c r="AA157" s="8"/>
      <c r="AB157" s="8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8"/>
    </row>
    <row r="158" ht="23.25" customHeight="1">
      <c r="A158" s="17"/>
      <c r="B158" s="18"/>
      <c r="C158" s="1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1"/>
      <c r="X158" s="15"/>
      <c r="Y158" s="8"/>
      <c r="Z158" s="8"/>
      <c r="AA158" s="8"/>
      <c r="AB158" s="8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8"/>
    </row>
    <row r="159" ht="23.25" customHeight="1">
      <c r="A159" s="17"/>
      <c r="B159" s="18"/>
      <c r="C159" s="1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1"/>
      <c r="X159" s="15"/>
      <c r="Y159" s="8"/>
      <c r="Z159" s="8"/>
      <c r="AA159" s="8"/>
      <c r="AB159" s="8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8"/>
    </row>
    <row r="160" ht="23.25" customHeight="1">
      <c r="A160" s="17"/>
      <c r="B160" s="18"/>
      <c r="C160" s="1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1"/>
      <c r="X160" s="15"/>
      <c r="Y160" s="8"/>
      <c r="Z160" s="8"/>
      <c r="AA160" s="8"/>
      <c r="AB160" s="8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8"/>
    </row>
    <row r="161" ht="23.25" customHeight="1">
      <c r="A161" s="17"/>
      <c r="B161" s="18"/>
      <c r="C161" s="1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1"/>
      <c r="X161" s="15"/>
      <c r="Y161" s="8"/>
      <c r="Z161" s="8"/>
      <c r="AA161" s="8"/>
      <c r="AB161" s="8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8"/>
    </row>
    <row r="162" ht="23.25" customHeight="1">
      <c r="A162" s="17"/>
      <c r="B162" s="18"/>
      <c r="C162" s="1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1"/>
      <c r="X162" s="15"/>
      <c r="Y162" s="8"/>
      <c r="Z162" s="8"/>
      <c r="AA162" s="8"/>
      <c r="AB162" s="8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8"/>
    </row>
    <row r="163" ht="23.25" customHeight="1">
      <c r="A163" s="17"/>
      <c r="B163" s="18"/>
      <c r="C163" s="1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1"/>
      <c r="X163" s="15"/>
      <c r="Y163" s="8"/>
      <c r="Z163" s="8"/>
      <c r="AA163" s="8"/>
      <c r="AB163" s="8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8"/>
    </row>
    <row r="164" ht="23.25" customHeight="1">
      <c r="A164" s="17"/>
      <c r="B164" s="18"/>
      <c r="C164" s="1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1"/>
      <c r="X164" s="15"/>
      <c r="Y164" s="8"/>
      <c r="Z164" s="8"/>
      <c r="AA164" s="8"/>
      <c r="AB164" s="8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8"/>
    </row>
    <row r="165" ht="23.25" customHeight="1">
      <c r="A165" s="17"/>
      <c r="B165" s="18"/>
      <c r="C165" s="1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1"/>
      <c r="X165" s="15"/>
      <c r="Y165" s="8"/>
      <c r="Z165" s="8"/>
      <c r="AA165" s="8"/>
      <c r="AB165" s="8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8"/>
    </row>
    <row r="166" ht="23.25" customHeight="1">
      <c r="A166" s="17"/>
      <c r="B166" s="18"/>
      <c r="C166" s="1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1"/>
      <c r="X166" s="15"/>
      <c r="Y166" s="8"/>
      <c r="Z166" s="8"/>
      <c r="AA166" s="8"/>
      <c r="AB166" s="8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8"/>
    </row>
    <row r="167" ht="23.25" customHeight="1">
      <c r="A167" s="17"/>
      <c r="B167" s="18"/>
      <c r="C167" s="1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1"/>
      <c r="X167" s="15"/>
      <c r="Y167" s="8"/>
      <c r="Z167" s="8"/>
      <c r="AA167" s="8"/>
      <c r="AB167" s="8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8"/>
    </row>
    <row r="168" ht="23.25" customHeight="1">
      <c r="A168" s="17"/>
      <c r="B168" s="18"/>
      <c r="C168" s="1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1"/>
      <c r="X168" s="15"/>
      <c r="Y168" s="8"/>
      <c r="Z168" s="8"/>
      <c r="AA168" s="8"/>
      <c r="AB168" s="8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8"/>
    </row>
    <row r="169" ht="23.25" customHeight="1">
      <c r="A169" s="17"/>
      <c r="B169" s="18"/>
      <c r="C169" s="1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1"/>
      <c r="X169" s="15"/>
      <c r="Y169" s="8"/>
      <c r="Z169" s="8"/>
      <c r="AA169" s="8"/>
      <c r="AB169" s="8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8"/>
    </row>
    <row r="170" ht="23.25" customHeight="1">
      <c r="A170" s="17"/>
      <c r="B170" s="18"/>
      <c r="C170" s="1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1"/>
      <c r="X170" s="15"/>
      <c r="Y170" s="8"/>
      <c r="Z170" s="8"/>
      <c r="AA170" s="8"/>
      <c r="AB170" s="8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8"/>
    </row>
    <row r="171" ht="23.25" customHeight="1">
      <c r="A171" s="17"/>
      <c r="B171" s="18"/>
      <c r="C171" s="1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1"/>
      <c r="X171" s="15"/>
      <c r="Y171" s="8"/>
      <c r="Z171" s="8"/>
      <c r="AA171" s="8"/>
      <c r="AB171" s="8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8"/>
    </row>
    <row r="172" ht="23.25" customHeight="1">
      <c r="A172" s="17"/>
      <c r="B172" s="18"/>
      <c r="C172" s="1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1"/>
      <c r="X172" s="15"/>
      <c r="Y172" s="8"/>
      <c r="Z172" s="8"/>
      <c r="AA172" s="8"/>
      <c r="AB172" s="8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8"/>
    </row>
    <row r="173" ht="23.25" customHeight="1">
      <c r="A173" s="17"/>
      <c r="B173" s="18"/>
      <c r="C173" s="1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1"/>
      <c r="X173" s="15"/>
      <c r="Y173" s="8"/>
      <c r="Z173" s="8"/>
      <c r="AA173" s="8"/>
      <c r="AB173" s="8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8"/>
    </row>
    <row r="174" ht="23.25" customHeight="1">
      <c r="A174" s="17"/>
      <c r="B174" s="18"/>
      <c r="C174" s="1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1"/>
      <c r="X174" s="15"/>
      <c r="Y174" s="8"/>
      <c r="Z174" s="8"/>
      <c r="AA174" s="8"/>
      <c r="AB174" s="8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8"/>
    </row>
    <row r="175" ht="23.25" customHeight="1">
      <c r="A175" s="17"/>
      <c r="B175" s="18"/>
      <c r="C175" s="1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1"/>
      <c r="X175" s="15"/>
      <c r="Y175" s="8"/>
      <c r="Z175" s="8"/>
      <c r="AA175" s="8"/>
      <c r="AB175" s="8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8"/>
    </row>
    <row r="176" ht="23.25" customHeight="1">
      <c r="A176" s="17"/>
      <c r="B176" s="18"/>
      <c r="C176" s="1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1"/>
      <c r="X176" s="15"/>
      <c r="Y176" s="8"/>
      <c r="Z176" s="8"/>
      <c r="AA176" s="8"/>
      <c r="AB176" s="8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8"/>
    </row>
    <row r="177" ht="23.25" customHeight="1">
      <c r="A177" s="78"/>
      <c r="B177" s="14"/>
      <c r="C177" s="14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1"/>
      <c r="X177" s="15"/>
      <c r="Y177" s="10"/>
      <c r="Z177" s="10"/>
      <c r="AA177" s="10"/>
      <c r="AB177" s="10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0"/>
    </row>
    <row r="178" ht="23.25" customHeight="1">
      <c r="A178" s="78"/>
      <c r="B178" s="14"/>
      <c r="C178" s="14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1"/>
      <c r="X178" s="15"/>
      <c r="Y178" s="10"/>
      <c r="Z178" s="10"/>
      <c r="AA178" s="10"/>
      <c r="AB178" s="10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0"/>
    </row>
    <row r="179" ht="23.25" customHeight="1">
      <c r="A179" s="78"/>
      <c r="B179" s="14"/>
      <c r="C179" s="14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1"/>
      <c r="X179" s="15"/>
      <c r="Y179" s="10"/>
      <c r="Z179" s="10"/>
      <c r="AA179" s="10"/>
      <c r="AB179" s="10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0"/>
    </row>
    <row r="180" ht="23.25" customHeight="1">
      <c r="A180" s="78"/>
      <c r="B180" s="14"/>
      <c r="C180" s="14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1"/>
      <c r="X180" s="15"/>
      <c r="Y180" s="10"/>
      <c r="Z180" s="10"/>
      <c r="AA180" s="10"/>
      <c r="AB180" s="10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0"/>
    </row>
    <row r="181" ht="23.25" customHeight="1">
      <c r="A181" s="78"/>
      <c r="B181" s="14"/>
      <c r="C181" s="14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1"/>
      <c r="X181" s="15"/>
      <c r="Y181" s="10"/>
      <c r="Z181" s="10"/>
      <c r="AA181" s="10"/>
      <c r="AB181" s="10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0"/>
    </row>
    <row r="182" ht="23.25" customHeight="1">
      <c r="A182" s="78"/>
      <c r="B182" s="14"/>
      <c r="C182" s="14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1"/>
      <c r="X182" s="15"/>
      <c r="Y182" s="10"/>
      <c r="Z182" s="10"/>
      <c r="AA182" s="10"/>
      <c r="AB182" s="10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0"/>
    </row>
    <row r="183" ht="23.25" customHeight="1">
      <c r="A183" s="78"/>
      <c r="B183" s="14"/>
      <c r="C183" s="1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1"/>
      <c r="X183" s="15"/>
      <c r="Y183" s="10"/>
      <c r="Z183" s="10"/>
      <c r="AA183" s="10"/>
      <c r="AB183" s="10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0"/>
    </row>
    <row r="184" ht="23.25" customHeight="1">
      <c r="A184" s="78"/>
      <c r="B184" s="14"/>
      <c r="C184" s="1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1"/>
      <c r="X184" s="15"/>
      <c r="Y184" s="10"/>
      <c r="Z184" s="10"/>
      <c r="AA184" s="10"/>
      <c r="AB184" s="10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0"/>
    </row>
    <row r="185" ht="23.25" customHeight="1">
      <c r="A185" s="78"/>
      <c r="B185" s="14"/>
      <c r="C185" s="14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1"/>
      <c r="X185" s="15"/>
      <c r="Y185" s="10"/>
      <c r="Z185" s="10"/>
      <c r="AA185" s="10"/>
      <c r="AB185" s="10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0"/>
    </row>
    <row r="186" ht="23.25" customHeight="1">
      <c r="A186" s="78"/>
      <c r="B186" s="14"/>
      <c r="C186" s="14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1"/>
      <c r="X186" s="15"/>
      <c r="Y186" s="10"/>
      <c r="Z186" s="10"/>
      <c r="AA186" s="10"/>
      <c r="AB186" s="10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0"/>
    </row>
    <row r="187" ht="23.25" customHeight="1">
      <c r="A187" s="78"/>
      <c r="B187" s="14"/>
      <c r="C187" s="14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1"/>
      <c r="X187" s="15"/>
      <c r="Y187" s="10"/>
      <c r="Z187" s="10"/>
      <c r="AA187" s="10"/>
      <c r="AB187" s="10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0"/>
    </row>
    <row r="188" ht="23.25" customHeight="1">
      <c r="A188" s="78"/>
      <c r="B188" s="14"/>
      <c r="C188" s="14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1"/>
      <c r="X188" s="15"/>
      <c r="Y188" s="10"/>
      <c r="Z188" s="10"/>
      <c r="AA188" s="10"/>
      <c r="AB188" s="10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0"/>
    </row>
    <row r="189" ht="23.25" customHeight="1">
      <c r="A189" s="78"/>
      <c r="B189" s="14"/>
      <c r="C189" s="14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1"/>
      <c r="X189" s="15"/>
      <c r="Y189" s="10"/>
      <c r="Z189" s="10"/>
      <c r="AA189" s="10"/>
      <c r="AB189" s="10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0"/>
    </row>
    <row r="190" ht="23.25" customHeight="1">
      <c r="A190" s="78"/>
      <c r="B190" s="14"/>
      <c r="C190" s="14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1"/>
      <c r="X190" s="15"/>
      <c r="Y190" s="10"/>
      <c r="Z190" s="10"/>
      <c r="AA190" s="10"/>
      <c r="AB190" s="10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0"/>
    </row>
    <row r="191" ht="23.25" customHeight="1">
      <c r="A191" s="78"/>
      <c r="B191" s="14"/>
      <c r="C191" s="14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1"/>
      <c r="X191" s="15"/>
      <c r="Y191" s="10"/>
      <c r="Z191" s="10"/>
      <c r="AA191" s="10"/>
      <c r="AB191" s="10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0"/>
    </row>
    <row r="192" ht="23.25" customHeight="1">
      <c r="A192" s="78"/>
      <c r="B192" s="14"/>
      <c r="C192" s="14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1"/>
      <c r="X192" s="15"/>
      <c r="Y192" s="10"/>
      <c r="Z192" s="10"/>
      <c r="AA192" s="10"/>
      <c r="AB192" s="10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0"/>
    </row>
    <row r="193" ht="23.25" customHeight="1">
      <c r="A193" s="78"/>
      <c r="B193" s="14"/>
      <c r="C193" s="14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1"/>
      <c r="X193" s="15"/>
      <c r="Y193" s="10"/>
      <c r="Z193" s="10"/>
      <c r="AA193" s="10"/>
      <c r="AB193" s="10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0"/>
    </row>
    <row r="194" ht="23.25" customHeight="1">
      <c r="A194" s="78"/>
      <c r="B194" s="14"/>
      <c r="C194" s="14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1"/>
      <c r="X194" s="15"/>
      <c r="Y194" s="10"/>
      <c r="Z194" s="10"/>
      <c r="AA194" s="10"/>
      <c r="AB194" s="10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0"/>
    </row>
    <row r="195" ht="23.25" customHeight="1">
      <c r="A195" s="78"/>
      <c r="B195" s="14"/>
      <c r="C195" s="14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1"/>
      <c r="X195" s="15"/>
      <c r="Y195" s="10"/>
      <c r="Z195" s="10"/>
      <c r="AA195" s="10"/>
      <c r="AB195" s="10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0"/>
    </row>
    <row r="196" ht="23.25" customHeight="1">
      <c r="A196" s="78"/>
      <c r="B196" s="14"/>
      <c r="C196" s="14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1"/>
      <c r="X196" s="15"/>
      <c r="Y196" s="10"/>
      <c r="Z196" s="10"/>
      <c r="AA196" s="10"/>
      <c r="AB196" s="10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0"/>
    </row>
    <row r="197" ht="23.25" customHeight="1">
      <c r="A197" s="78"/>
      <c r="B197" s="14"/>
      <c r="C197" s="14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1"/>
      <c r="X197" s="15"/>
      <c r="Y197" s="10"/>
      <c r="Z197" s="10"/>
      <c r="AA197" s="10"/>
      <c r="AB197" s="10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0"/>
    </row>
    <row r="198" ht="23.25" customHeight="1">
      <c r="A198" s="78"/>
      <c r="B198" s="14"/>
      <c r="C198" s="14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1"/>
      <c r="X198" s="15"/>
      <c r="Y198" s="10"/>
      <c r="Z198" s="10"/>
      <c r="AA198" s="10"/>
      <c r="AB198" s="10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0"/>
    </row>
    <row r="199" ht="23.25" customHeight="1">
      <c r="A199" s="78"/>
      <c r="B199" s="14"/>
      <c r="C199" s="14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1"/>
      <c r="X199" s="15"/>
      <c r="Y199" s="10"/>
      <c r="Z199" s="10"/>
      <c r="AA199" s="10"/>
      <c r="AB199" s="10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0"/>
    </row>
    <row r="200" ht="23.25" customHeight="1">
      <c r="A200" s="78"/>
      <c r="B200" s="14"/>
      <c r="C200" s="14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1"/>
      <c r="X200" s="15"/>
      <c r="Y200" s="10"/>
      <c r="Z200" s="10"/>
      <c r="AA200" s="10"/>
      <c r="AB200" s="10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0"/>
    </row>
    <row r="201" ht="23.25" customHeight="1">
      <c r="A201" s="78"/>
      <c r="B201" s="14"/>
      <c r="C201" s="14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1"/>
      <c r="X201" s="15"/>
      <c r="Y201" s="10"/>
      <c r="Z201" s="10"/>
      <c r="AA201" s="10"/>
      <c r="AB201" s="10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0"/>
    </row>
    <row r="202" ht="23.25" customHeight="1">
      <c r="A202" s="78"/>
      <c r="B202" s="14"/>
      <c r="C202" s="14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1"/>
      <c r="X202" s="15"/>
      <c r="Y202" s="10"/>
      <c r="Z202" s="10"/>
      <c r="AA202" s="10"/>
      <c r="AB202" s="10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0"/>
    </row>
    <row r="203" ht="23.25" customHeight="1">
      <c r="A203" s="78"/>
      <c r="B203" s="14"/>
      <c r="C203" s="14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1"/>
      <c r="X203" s="15"/>
      <c r="Y203" s="10"/>
      <c r="Z203" s="10"/>
      <c r="AA203" s="10"/>
      <c r="AB203" s="10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0"/>
    </row>
    <row r="204" ht="23.25" customHeight="1">
      <c r="A204" s="78"/>
      <c r="B204" s="14"/>
      <c r="C204" s="14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1"/>
      <c r="X204" s="15"/>
      <c r="Y204" s="10"/>
      <c r="Z204" s="10"/>
      <c r="AA204" s="10"/>
      <c r="AB204" s="10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0"/>
    </row>
    <row r="205" ht="23.25" customHeight="1">
      <c r="A205" s="78"/>
      <c r="B205" s="14"/>
      <c r="C205" s="14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1"/>
      <c r="X205" s="15"/>
      <c r="Y205" s="10"/>
      <c r="Z205" s="10"/>
      <c r="AA205" s="10"/>
      <c r="AB205" s="10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0"/>
    </row>
    <row r="206" ht="23.25" customHeight="1">
      <c r="A206" s="78"/>
      <c r="B206" s="14"/>
      <c r="C206" s="14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1"/>
      <c r="X206" s="15"/>
      <c r="Y206" s="10"/>
      <c r="Z206" s="10"/>
      <c r="AA206" s="10"/>
      <c r="AB206" s="10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0"/>
    </row>
    <row r="207" ht="23.25" customHeight="1">
      <c r="A207" s="78"/>
      <c r="B207" s="14"/>
      <c r="C207" s="14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1"/>
      <c r="X207" s="15"/>
      <c r="Y207" s="10"/>
      <c r="Z207" s="10"/>
      <c r="AA207" s="10"/>
      <c r="AB207" s="10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0"/>
    </row>
    <row r="208" ht="23.25" customHeight="1">
      <c r="A208" s="78"/>
      <c r="B208" s="14"/>
      <c r="C208" s="14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1"/>
      <c r="X208" s="15"/>
      <c r="Y208" s="10"/>
      <c r="Z208" s="10"/>
      <c r="AA208" s="10"/>
      <c r="AB208" s="10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0"/>
    </row>
    <row r="209" ht="23.25" customHeight="1">
      <c r="A209" s="78"/>
      <c r="B209" s="14"/>
      <c r="C209" s="14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1"/>
      <c r="X209" s="15"/>
      <c r="Y209" s="10"/>
      <c r="Z209" s="10"/>
      <c r="AA209" s="10"/>
      <c r="AB209" s="10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0"/>
    </row>
    <row r="210" ht="23.25" customHeight="1">
      <c r="A210" s="78"/>
      <c r="B210" s="14"/>
      <c r="C210" s="14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1"/>
      <c r="X210" s="15"/>
      <c r="Y210" s="10"/>
      <c r="Z210" s="10"/>
      <c r="AA210" s="10"/>
      <c r="AB210" s="10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0"/>
    </row>
    <row r="211" ht="23.25" customHeight="1">
      <c r="A211" s="78"/>
      <c r="B211" s="14"/>
      <c r="C211" s="14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1"/>
      <c r="X211" s="15"/>
      <c r="Y211" s="10"/>
      <c r="Z211" s="10"/>
      <c r="AA211" s="10"/>
      <c r="AB211" s="10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0"/>
    </row>
    <row r="212" ht="23.25" customHeight="1">
      <c r="A212" s="78"/>
      <c r="B212" s="14"/>
      <c r="C212" s="14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1"/>
      <c r="X212" s="15"/>
      <c r="Y212" s="10"/>
      <c r="Z212" s="10"/>
      <c r="AA212" s="10"/>
      <c r="AB212" s="10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0"/>
    </row>
    <row r="213" ht="23.25" customHeight="1">
      <c r="A213" s="78"/>
      <c r="B213" s="14"/>
      <c r="C213" s="14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1"/>
      <c r="X213" s="15"/>
      <c r="Y213" s="10"/>
      <c r="Z213" s="10"/>
      <c r="AA213" s="10"/>
      <c r="AB213" s="10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0"/>
    </row>
    <row r="214" ht="23.25" customHeight="1">
      <c r="A214" s="78"/>
      <c r="B214" s="14"/>
      <c r="C214" s="14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1"/>
      <c r="X214" s="15"/>
      <c r="Y214" s="10"/>
      <c r="Z214" s="10"/>
      <c r="AA214" s="10"/>
      <c r="AB214" s="10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0"/>
    </row>
    <row r="215" ht="23.25" customHeight="1">
      <c r="A215" s="78"/>
      <c r="B215" s="14"/>
      <c r="C215" s="14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1"/>
      <c r="X215" s="15"/>
      <c r="Y215" s="10"/>
      <c r="Z215" s="10"/>
      <c r="AA215" s="10"/>
      <c r="AB215" s="10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0"/>
    </row>
    <row r="216" ht="23.25" customHeight="1">
      <c r="A216" s="78"/>
      <c r="B216" s="14"/>
      <c r="C216" s="14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1"/>
      <c r="X216" s="15"/>
      <c r="Y216" s="10"/>
      <c r="Z216" s="10"/>
      <c r="AA216" s="10"/>
      <c r="AB216" s="10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0"/>
    </row>
    <row r="217" ht="23.25" customHeight="1">
      <c r="A217" s="78"/>
      <c r="B217" s="14"/>
      <c r="C217" s="14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1"/>
      <c r="X217" s="15"/>
      <c r="Y217" s="10"/>
      <c r="Z217" s="10"/>
      <c r="AA217" s="10"/>
      <c r="AB217" s="10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0"/>
    </row>
    <row r="218" ht="23.25" customHeight="1">
      <c r="A218" s="78"/>
      <c r="B218" s="14"/>
      <c r="C218" s="14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1"/>
      <c r="X218" s="15"/>
      <c r="Y218" s="10"/>
      <c r="Z218" s="10"/>
      <c r="AA218" s="10"/>
      <c r="AB218" s="10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0"/>
    </row>
    <row r="219" ht="23.25" customHeight="1">
      <c r="A219" s="78"/>
      <c r="B219" s="14"/>
      <c r="C219" s="14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1"/>
      <c r="X219" s="15"/>
      <c r="Y219" s="10"/>
      <c r="Z219" s="10"/>
      <c r="AA219" s="10"/>
      <c r="AB219" s="10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0"/>
    </row>
    <row r="220" ht="23.25" customHeight="1">
      <c r="A220" s="78"/>
      <c r="B220" s="14"/>
      <c r="C220" s="14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1"/>
      <c r="X220" s="15"/>
      <c r="Y220" s="10"/>
      <c r="Z220" s="10"/>
      <c r="AA220" s="10"/>
      <c r="AB220" s="10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0"/>
    </row>
    <row r="221" ht="23.25" customHeight="1">
      <c r="A221" s="78"/>
      <c r="B221" s="14"/>
      <c r="C221" s="14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1"/>
      <c r="X221" s="15"/>
      <c r="Y221" s="10"/>
      <c r="Z221" s="10"/>
      <c r="AA221" s="10"/>
      <c r="AB221" s="10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0"/>
    </row>
    <row r="222" ht="23.25" customHeight="1">
      <c r="A222" s="78"/>
      <c r="B222" s="14"/>
      <c r="C222" s="14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1"/>
      <c r="X222" s="15"/>
      <c r="Y222" s="10"/>
      <c r="Z222" s="10"/>
      <c r="AA222" s="10"/>
      <c r="AB222" s="10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0"/>
    </row>
    <row r="223" ht="23.25" customHeight="1">
      <c r="A223" s="78"/>
      <c r="B223" s="14"/>
      <c r="C223" s="14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1"/>
      <c r="X223" s="15"/>
      <c r="Y223" s="10"/>
      <c r="Z223" s="10"/>
      <c r="AA223" s="10"/>
      <c r="AB223" s="10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0"/>
    </row>
    <row r="224" ht="23.25" customHeight="1">
      <c r="A224" s="78"/>
      <c r="B224" s="14"/>
      <c r="C224" s="14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1"/>
      <c r="X224" s="15"/>
      <c r="Y224" s="10"/>
      <c r="Z224" s="10"/>
      <c r="AA224" s="10"/>
      <c r="AB224" s="10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0"/>
    </row>
    <row r="225" ht="23.25" customHeight="1">
      <c r="A225" s="78"/>
      <c r="B225" s="14"/>
      <c r="C225" s="14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1"/>
      <c r="X225" s="15"/>
      <c r="Y225" s="10"/>
      <c r="Z225" s="10"/>
      <c r="AA225" s="10"/>
      <c r="AB225" s="10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0"/>
    </row>
    <row r="226" ht="23.25" customHeight="1">
      <c r="A226" s="78"/>
      <c r="B226" s="14"/>
      <c r="C226" s="14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1"/>
      <c r="X226" s="15"/>
      <c r="Y226" s="10"/>
      <c r="Z226" s="10"/>
      <c r="AA226" s="10"/>
      <c r="AB226" s="10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0"/>
    </row>
    <row r="227" ht="23.25" customHeight="1">
      <c r="A227" s="78"/>
      <c r="B227" s="14"/>
      <c r="C227" s="14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1"/>
      <c r="X227" s="15"/>
      <c r="Y227" s="10"/>
      <c r="Z227" s="10"/>
      <c r="AA227" s="10"/>
      <c r="AB227" s="10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0"/>
    </row>
    <row r="228" ht="23.25" customHeight="1">
      <c r="A228" s="78"/>
      <c r="B228" s="14"/>
      <c r="C228" s="14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1"/>
      <c r="X228" s="15"/>
      <c r="Y228" s="10"/>
      <c r="Z228" s="10"/>
      <c r="AA228" s="10"/>
      <c r="AB228" s="10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0"/>
    </row>
    <row r="229" ht="23.25" customHeight="1">
      <c r="A229" s="78"/>
      <c r="B229" s="14"/>
      <c r="C229" s="14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1"/>
      <c r="X229" s="15"/>
      <c r="Y229" s="10"/>
      <c r="Z229" s="10"/>
      <c r="AA229" s="10"/>
      <c r="AB229" s="10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0"/>
    </row>
    <row r="230" ht="23.25" customHeight="1">
      <c r="A230" s="78"/>
      <c r="B230" s="14"/>
      <c r="C230" s="14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1"/>
      <c r="X230" s="15"/>
      <c r="Y230" s="10"/>
      <c r="Z230" s="10"/>
      <c r="AA230" s="10"/>
      <c r="AB230" s="10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0"/>
    </row>
    <row r="231" ht="23.25" customHeight="1">
      <c r="A231" s="78"/>
      <c r="B231" s="14"/>
      <c r="C231" s="14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1"/>
      <c r="X231" s="15"/>
      <c r="Y231" s="10"/>
      <c r="Z231" s="10"/>
      <c r="AA231" s="10"/>
      <c r="AB231" s="10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0"/>
    </row>
    <row r="232" ht="23.25" customHeight="1">
      <c r="A232" s="78"/>
      <c r="B232" s="14"/>
      <c r="C232" s="14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1"/>
      <c r="X232" s="15"/>
      <c r="Y232" s="10"/>
      <c r="Z232" s="10"/>
      <c r="AA232" s="10"/>
      <c r="AB232" s="10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0"/>
    </row>
    <row r="233" ht="23.25" customHeight="1">
      <c r="A233" s="78"/>
      <c r="B233" s="14"/>
      <c r="C233" s="14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1"/>
      <c r="X233" s="15"/>
      <c r="Y233" s="10"/>
      <c r="Z233" s="10"/>
      <c r="AA233" s="10"/>
      <c r="AB233" s="10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0"/>
    </row>
    <row r="234" ht="23.25" customHeight="1">
      <c r="A234" s="78"/>
      <c r="B234" s="14"/>
      <c r="C234" s="14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1"/>
      <c r="X234" s="15"/>
      <c r="Y234" s="10"/>
      <c r="Z234" s="10"/>
      <c r="AA234" s="10"/>
      <c r="AB234" s="10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0"/>
    </row>
    <row r="235" ht="23.25" customHeight="1">
      <c r="A235" s="78"/>
      <c r="B235" s="14"/>
      <c r="C235" s="14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1"/>
      <c r="X235" s="15"/>
      <c r="Y235" s="10"/>
      <c r="Z235" s="10"/>
      <c r="AA235" s="10"/>
      <c r="AB235" s="10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0"/>
    </row>
    <row r="236" ht="23.25" customHeight="1">
      <c r="A236" s="78"/>
      <c r="B236" s="14"/>
      <c r="C236" s="14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1"/>
      <c r="X236" s="15"/>
      <c r="Y236" s="10"/>
      <c r="Z236" s="10"/>
      <c r="AA236" s="10"/>
      <c r="AB236" s="10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0"/>
    </row>
    <row r="237" ht="23.25" customHeight="1">
      <c r="A237" s="78"/>
      <c r="B237" s="14"/>
      <c r="C237" s="14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1"/>
      <c r="X237" s="15"/>
      <c r="Y237" s="10"/>
      <c r="Z237" s="10"/>
      <c r="AA237" s="10"/>
      <c r="AB237" s="10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0"/>
    </row>
    <row r="238" ht="23.25" customHeight="1">
      <c r="A238" s="78"/>
      <c r="B238" s="14"/>
      <c r="C238" s="14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1"/>
      <c r="X238" s="15"/>
      <c r="Y238" s="10"/>
      <c r="Z238" s="10"/>
      <c r="AA238" s="10"/>
      <c r="AB238" s="10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0"/>
    </row>
    <row r="239" ht="23.25" customHeight="1">
      <c r="A239" s="78"/>
      <c r="B239" s="14"/>
      <c r="C239" s="14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1"/>
      <c r="X239" s="15"/>
      <c r="Y239" s="10"/>
      <c r="Z239" s="10"/>
      <c r="AA239" s="10"/>
      <c r="AB239" s="10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0"/>
    </row>
    <row r="240" ht="23.25" customHeight="1">
      <c r="A240" s="78"/>
      <c r="B240" s="14"/>
      <c r="C240" s="14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1"/>
      <c r="X240" s="15"/>
      <c r="Y240" s="10"/>
      <c r="Z240" s="10"/>
      <c r="AA240" s="10"/>
      <c r="AB240" s="10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0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9">
    <mergeCell ref="B1:J1"/>
    <mergeCell ref="L1:N1"/>
    <mergeCell ref="O1:P1"/>
    <mergeCell ref="R1:S1"/>
    <mergeCell ref="B3:S3"/>
    <mergeCell ref="C7:D7"/>
    <mergeCell ref="E7:F7"/>
    <mergeCell ref="AP7:AQ7"/>
    <mergeCell ref="AW8:BA8"/>
    <mergeCell ref="AW12:BA12"/>
    <mergeCell ref="L7:M7"/>
    <mergeCell ref="N7:O7"/>
    <mergeCell ref="AE7:AF7"/>
    <mergeCell ref="AG7:AH7"/>
    <mergeCell ref="AI7:AJ7"/>
    <mergeCell ref="AL7:AM7"/>
    <mergeCell ref="AN7:AO7"/>
    <mergeCell ref="N11:O11"/>
    <mergeCell ref="AE11:AF11"/>
    <mergeCell ref="AG11:AH11"/>
    <mergeCell ref="AI11:AJ11"/>
    <mergeCell ref="AL11:AM11"/>
    <mergeCell ref="AN11:AO11"/>
    <mergeCell ref="AP11:AQ11"/>
    <mergeCell ref="AG14:AH14"/>
    <mergeCell ref="AI14:AJ14"/>
    <mergeCell ref="AL14:AM14"/>
    <mergeCell ref="AN14:AO14"/>
    <mergeCell ref="AP14:AQ14"/>
    <mergeCell ref="AW15:BA15"/>
    <mergeCell ref="C14:D14"/>
    <mergeCell ref="E14:F14"/>
    <mergeCell ref="G14:H14"/>
    <mergeCell ref="J14:K14"/>
    <mergeCell ref="L14:M14"/>
    <mergeCell ref="N14:O14"/>
    <mergeCell ref="AE14:AF14"/>
    <mergeCell ref="G7:H7"/>
    <mergeCell ref="J7:K7"/>
    <mergeCell ref="C11:D11"/>
    <mergeCell ref="E11:F11"/>
    <mergeCell ref="G11:H11"/>
    <mergeCell ref="J11:K11"/>
    <mergeCell ref="L11:M11"/>
    <mergeCell ref="AG26:AH26"/>
    <mergeCell ref="AI26:AJ26"/>
    <mergeCell ref="AL26:AM26"/>
    <mergeCell ref="AN26:AO26"/>
    <mergeCell ref="AP26:AQ26"/>
    <mergeCell ref="AW27:BA27"/>
    <mergeCell ref="C26:D26"/>
    <mergeCell ref="E26:F26"/>
    <mergeCell ref="G26:H26"/>
    <mergeCell ref="J26:K26"/>
    <mergeCell ref="L26:M26"/>
    <mergeCell ref="N26:O26"/>
    <mergeCell ref="AE26:AF26"/>
    <mergeCell ref="AG29:AH29"/>
    <mergeCell ref="AI29:AJ29"/>
    <mergeCell ref="AL29:AM29"/>
    <mergeCell ref="AN29:AO29"/>
    <mergeCell ref="AP29:AQ29"/>
    <mergeCell ref="AW30:BA30"/>
    <mergeCell ref="C29:D29"/>
    <mergeCell ref="E29:F29"/>
    <mergeCell ref="G29:H29"/>
    <mergeCell ref="J29:K29"/>
    <mergeCell ref="L29:M29"/>
    <mergeCell ref="N29:O29"/>
    <mergeCell ref="AE29:AF29"/>
    <mergeCell ref="AG32:AH32"/>
    <mergeCell ref="AI32:AJ32"/>
    <mergeCell ref="AL32:AM32"/>
    <mergeCell ref="AN32:AO32"/>
    <mergeCell ref="AP32:AQ32"/>
    <mergeCell ref="AW33:BA33"/>
    <mergeCell ref="C32:D32"/>
    <mergeCell ref="E32:F32"/>
    <mergeCell ref="G32:H32"/>
    <mergeCell ref="J32:K32"/>
    <mergeCell ref="L32:M32"/>
    <mergeCell ref="N32:O32"/>
    <mergeCell ref="AE32:AF32"/>
    <mergeCell ref="AG35:AH35"/>
    <mergeCell ref="AI35:AJ35"/>
    <mergeCell ref="AL35:AM35"/>
    <mergeCell ref="AN35:AO35"/>
    <mergeCell ref="AP35:AQ35"/>
    <mergeCell ref="AW36:BA36"/>
    <mergeCell ref="C35:D35"/>
    <mergeCell ref="E35:F35"/>
    <mergeCell ref="G35:H35"/>
    <mergeCell ref="J35:K35"/>
    <mergeCell ref="L35:M35"/>
    <mergeCell ref="N35:O35"/>
    <mergeCell ref="AE35:AF35"/>
    <mergeCell ref="AG17:AH17"/>
    <mergeCell ref="AI17:AJ17"/>
    <mergeCell ref="AL17:AM17"/>
    <mergeCell ref="AN17:AO17"/>
    <mergeCell ref="AP17:AQ17"/>
    <mergeCell ref="AW18:BA18"/>
    <mergeCell ref="C17:D17"/>
    <mergeCell ref="E17:F17"/>
    <mergeCell ref="G17:H17"/>
    <mergeCell ref="J17:K17"/>
    <mergeCell ref="L17:M17"/>
    <mergeCell ref="N17:O17"/>
    <mergeCell ref="AE17:AF17"/>
    <mergeCell ref="AG20:AH20"/>
    <mergeCell ref="AI20:AJ20"/>
    <mergeCell ref="AL20:AM20"/>
    <mergeCell ref="AN20:AO20"/>
    <mergeCell ref="AP20:AQ20"/>
    <mergeCell ref="AW21:BA21"/>
    <mergeCell ref="C20:D20"/>
    <mergeCell ref="E20:F20"/>
    <mergeCell ref="G20:H20"/>
    <mergeCell ref="J20:K20"/>
    <mergeCell ref="L20:M20"/>
    <mergeCell ref="N20:O20"/>
    <mergeCell ref="AE20:AF20"/>
    <mergeCell ref="AG23:AH23"/>
    <mergeCell ref="AI23:AJ23"/>
    <mergeCell ref="AL23:AM23"/>
    <mergeCell ref="AN23:AO23"/>
    <mergeCell ref="AP23:AQ23"/>
    <mergeCell ref="AW24:BA24"/>
    <mergeCell ref="C23:D23"/>
    <mergeCell ref="E23:F23"/>
    <mergeCell ref="G23:H23"/>
    <mergeCell ref="J23:K23"/>
    <mergeCell ref="L23:M23"/>
    <mergeCell ref="N23:O23"/>
    <mergeCell ref="AE23:AF23"/>
    <mergeCell ref="AG38:AH38"/>
    <mergeCell ref="AI38:AJ38"/>
    <mergeCell ref="AL38:AM38"/>
    <mergeCell ref="AN38:AO38"/>
    <mergeCell ref="AP38:AQ38"/>
    <mergeCell ref="AW39:BA39"/>
    <mergeCell ref="C38:D38"/>
    <mergeCell ref="E38:F38"/>
    <mergeCell ref="G38:H38"/>
    <mergeCell ref="J38:K38"/>
    <mergeCell ref="L38:M38"/>
    <mergeCell ref="N38:O38"/>
    <mergeCell ref="AE38:AF38"/>
    <mergeCell ref="C42:Q4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