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an_estimation" sheetId="1" r:id="rId4"/>
    <sheet state="visible" name="proportion_estimation" sheetId="2" r:id="rId5"/>
  </sheets>
  <definedNames/>
  <calcPr/>
</workbook>
</file>

<file path=xl/sharedStrings.xml><?xml version="1.0" encoding="utf-8"?>
<sst xmlns="http://schemas.openxmlformats.org/spreadsheetml/2006/main" count="14" uniqueCount="9">
  <si>
    <t>Confidence (1-α)</t>
  </si>
  <si>
    <t>Margin of error (e)</t>
  </si>
  <si>
    <t>Standard deviation (σ)</t>
  </si>
  <si>
    <t>α/2 =</t>
  </si>
  <si>
    <r>
      <rPr>
        <rFont val="Arial"/>
        <b/>
        <i/>
        <color theme="1"/>
        <sz val="14.0"/>
      </rPr>
      <t>z</t>
    </r>
    <r>
      <rPr>
        <rFont val="Arial"/>
        <b/>
        <i/>
        <color theme="1"/>
        <sz val="8.0"/>
      </rPr>
      <t>α/2</t>
    </r>
    <r>
      <rPr>
        <rFont val="Arial"/>
        <b/>
        <i/>
        <color theme="1"/>
        <sz val="14.0"/>
      </rPr>
      <t xml:space="preserve"> = </t>
    </r>
  </si>
  <si>
    <t>n before rounding</t>
  </si>
  <si>
    <t>Required sample size (n)</t>
  </si>
  <si>
    <t>Assumed proportion (p)</t>
  </si>
  <si>
    <r>
      <rPr>
        <rFont val="Arial"/>
        <b/>
        <i/>
        <color theme="1"/>
        <sz val="14.0"/>
      </rPr>
      <t>z</t>
    </r>
    <r>
      <rPr>
        <rFont val="Arial"/>
        <b/>
        <i/>
        <color theme="1"/>
        <sz val="8.0"/>
      </rPr>
      <t>α/2</t>
    </r>
    <r>
      <rPr>
        <rFont val="Arial"/>
        <b/>
        <i/>
        <color theme="1"/>
        <sz val="14.0"/>
      </rPr>
      <t xml:space="preserve"> =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</si>
</sst>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0"/>
    <numFmt numFmtId="165" formatCode="0.000"/>
    <numFmt numFmtId="166" formatCode="0.00000"/>
  </numFmts>
  <fonts count="9">
    <font>
      <sz val="10.0"/>
      <color rgb="FF000000"/>
      <name val="Arial"/>
      <scheme val="minor"/>
    </font>
    <font>
      <i/>
      <sz val="14.0"/>
      <color theme="1"/>
      <name val="Comfortaa"/>
    </font>
    <font>
      <b/>
      <i/>
      <sz val="14.0"/>
      <color theme="1"/>
      <name val="Arial"/>
    </font>
    <font>
      <sz val="14.0"/>
      <color theme="1"/>
      <name val="Arial"/>
    </font>
    <font>
      <sz val="14.0"/>
      <color rgb="FF999999"/>
      <name val="Arial"/>
    </font>
    <font>
      <color rgb="FF999999"/>
      <name val="Arial"/>
    </font>
    <font>
      <sz val="14.0"/>
      <color theme="1"/>
      <name val="Arial"/>
      <scheme val="minor"/>
    </font>
    <font>
      <i/>
      <sz val="14.0"/>
      <color theme="1"/>
      <name val="Arial"/>
    </font>
    <font>
      <b/>
      <sz val="14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2" numFmtId="0" xfId="0" applyAlignment="1" applyFont="1">
      <alignment readingOrder="0" vertical="bottom"/>
    </xf>
    <xf borderId="0" fillId="3" fontId="3" numFmtId="4" xfId="0" applyAlignment="1" applyFill="1" applyFont="1" applyNumberFormat="1">
      <alignment readingOrder="0"/>
    </xf>
    <xf borderId="0" fillId="3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Font="1"/>
    <xf borderId="0" fillId="3" fontId="3" numFmtId="164" xfId="0" applyAlignment="1" applyFont="1" applyNumberFormat="1">
      <alignment readingOrder="0"/>
    </xf>
    <xf borderId="0" fillId="0" fontId="4" numFmtId="165" xfId="0" applyFont="1" applyNumberFormat="1"/>
    <xf borderId="0" fillId="0" fontId="4" numFmtId="0" xfId="0" applyFont="1"/>
    <xf borderId="0" fillId="0" fontId="6" numFmtId="164" xfId="0" applyFont="1" applyNumberFormat="1"/>
    <xf borderId="0" fillId="0" fontId="2" numFmtId="0" xfId="0" applyAlignment="1" applyFont="1">
      <alignment readingOrder="0"/>
    </xf>
    <xf borderId="0" fillId="0" fontId="6" numFmtId="166" xfId="0" applyFont="1" applyNumberFormat="1"/>
    <xf borderId="0" fillId="0" fontId="7" numFmtId="0" xfId="0" applyAlignment="1" applyFont="1">
      <alignment readingOrder="0" vertical="bottom"/>
    </xf>
    <xf borderId="0" fillId="4" fontId="8" numFmtId="0" xfId="0" applyFill="1" applyFont="1"/>
    <xf borderId="0" fillId="0" fontId="6" numFmtId="0" xfId="0" applyFont="1"/>
    <xf borderId="0" fillId="0" fontId="6" numFmtId="10" xfId="0" applyFont="1" applyNumberFormat="1"/>
    <xf borderId="0" fillId="0" fontId="6" numFmtId="0" xfId="0" applyAlignment="1" applyFont="1">
      <alignment horizontal="center" readingOrder="0"/>
    </xf>
    <xf borderId="0" fillId="0" fontId="6" numFmtId="4" xfId="0" applyFont="1" applyNumberFormat="1"/>
    <xf borderId="0" fillId="0" fontId="6" numFmtId="0" xfId="0" applyAlignment="1" applyFont="1">
      <alignment readingOrder="0"/>
    </xf>
    <xf borderId="0" fillId="0" fontId="6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704850</xdr:colOff>
      <xdr:row>0</xdr:row>
      <xdr:rowOff>123825</xdr:rowOff>
    </xdr:from>
    <xdr:ext cx="3400425" cy="1438275"/>
    <xdr:pic>
      <xdr:nvPicPr>
        <xdr:cNvPr id="0" name="image1.png" title="Obraz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647700</xdr:colOff>
      <xdr:row>1</xdr:row>
      <xdr:rowOff>57150</xdr:rowOff>
    </xdr:from>
    <xdr:ext cx="3514725" cy="1371600"/>
    <xdr:pic>
      <xdr:nvPicPr>
        <xdr:cNvPr id="0" name="image2.png" title="Obraz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5"/>
    <col customWidth="1" min="2" max="2" width="13.88"/>
    <col customWidth="1" min="3" max="3" width="3.63"/>
  </cols>
  <sheetData>
    <row r="2">
      <c r="A2" s="1"/>
    </row>
    <row r="3">
      <c r="A3" s="2" t="s">
        <v>0</v>
      </c>
      <c r="B3" s="3">
        <v>0.95</v>
      </c>
    </row>
    <row r="4">
      <c r="A4" s="2" t="s">
        <v>1</v>
      </c>
      <c r="B4" s="4">
        <v>1.0</v>
      </c>
      <c r="E4" s="5"/>
      <c r="F4" s="6"/>
      <c r="G4" s="6"/>
      <c r="H4" s="6"/>
      <c r="I4" s="6"/>
    </row>
    <row r="5">
      <c r="A5" s="2" t="s">
        <v>2</v>
      </c>
      <c r="B5" s="7">
        <v>7.5</v>
      </c>
      <c r="E5" s="5"/>
      <c r="F5" s="6"/>
      <c r="G5" s="6"/>
      <c r="H5" s="6"/>
      <c r="I5" s="8"/>
    </row>
    <row r="6">
      <c r="E6" s="5"/>
      <c r="F6" s="6"/>
      <c r="G6" s="6"/>
      <c r="H6" s="6"/>
      <c r="I6" s="9"/>
    </row>
    <row r="7">
      <c r="A7" s="2"/>
      <c r="B7" s="2"/>
    </row>
    <row r="8">
      <c r="A8" s="2" t="s">
        <v>3</v>
      </c>
      <c r="B8" s="10">
        <f>(1-B3)/2</f>
        <v>0.025</v>
      </c>
    </row>
    <row r="9">
      <c r="A9" s="2" t="s">
        <v>4</v>
      </c>
      <c r="B9" s="10">
        <f>NORMSINV(1-B8)</f>
        <v>1.959963986</v>
      </c>
    </row>
    <row r="10">
      <c r="A10" s="11"/>
      <c r="B10" s="12"/>
    </row>
    <row r="12">
      <c r="A12" s="13" t="s">
        <v>5</v>
      </c>
      <c r="B12" s="12">
        <f>(B9*B5/B4)^2</f>
        <v>216.082059</v>
      </c>
    </row>
    <row r="13">
      <c r="A13" s="2" t="s">
        <v>6</v>
      </c>
      <c r="B13" s="14">
        <f>ROUNDUP(B12,0)</f>
        <v>217</v>
      </c>
      <c r="C13" s="15"/>
      <c r="D13" s="15"/>
      <c r="E13" s="15"/>
    </row>
    <row r="14">
      <c r="A14" s="15"/>
      <c r="B14" s="15"/>
      <c r="C14" s="15"/>
      <c r="D14" s="15"/>
      <c r="E14" s="15"/>
    </row>
    <row r="15">
      <c r="A15" s="15"/>
      <c r="B15" s="15"/>
      <c r="C15" s="15"/>
      <c r="D15" s="15"/>
      <c r="E15" s="15"/>
    </row>
    <row r="16">
      <c r="A16" s="15"/>
      <c r="B16" s="15"/>
      <c r="C16" s="15"/>
      <c r="D16" s="15"/>
      <c r="E16" s="15"/>
    </row>
    <row r="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9">
      <c r="A19" s="2"/>
    </row>
    <row r="20">
      <c r="A20" s="15"/>
      <c r="B20" s="16"/>
      <c r="C20" s="17"/>
      <c r="D20" s="18"/>
      <c r="E20" s="19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>
      <c r="A21" s="20"/>
      <c r="B21" s="16"/>
      <c r="C21" s="19"/>
      <c r="D21" s="16"/>
      <c r="E21" s="19"/>
    </row>
    <row r="22">
      <c r="A22" s="20"/>
      <c r="B22" s="16"/>
      <c r="C22" s="19"/>
      <c r="D22" s="16"/>
      <c r="E22" s="1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5"/>
    <col customWidth="1" min="2" max="2" width="11.75"/>
    <col customWidth="1" min="3" max="3" width="3.63"/>
  </cols>
  <sheetData>
    <row r="2">
      <c r="A2" s="1"/>
    </row>
    <row r="3">
      <c r="A3" s="2" t="s">
        <v>0</v>
      </c>
      <c r="B3" s="3">
        <v>0.95</v>
      </c>
      <c r="E3" s="2"/>
    </row>
    <row r="4">
      <c r="A4" s="2" t="s">
        <v>1</v>
      </c>
      <c r="B4" s="4">
        <v>0.001</v>
      </c>
      <c r="E4" s="5"/>
      <c r="F4" s="6"/>
      <c r="G4" s="6"/>
      <c r="H4" s="6"/>
      <c r="I4" s="6"/>
    </row>
    <row r="5">
      <c r="A5" s="2" t="s">
        <v>7</v>
      </c>
      <c r="B5" s="7">
        <v>0.5</v>
      </c>
      <c r="E5" s="5"/>
      <c r="F5" s="6"/>
      <c r="G5" s="6"/>
      <c r="H5" s="6"/>
      <c r="I5" s="8"/>
    </row>
    <row r="6">
      <c r="E6" s="2"/>
      <c r="F6" s="6"/>
      <c r="G6" s="6"/>
      <c r="H6" s="6"/>
      <c r="I6" s="9"/>
    </row>
    <row r="7">
      <c r="A7" s="2"/>
      <c r="B7" s="2"/>
    </row>
    <row r="8">
      <c r="A8" s="2" t="s">
        <v>3</v>
      </c>
      <c r="B8" s="10">
        <f>(1-B3)/2</f>
        <v>0.025</v>
      </c>
    </row>
    <row r="9">
      <c r="A9" s="2" t="s">
        <v>8</v>
      </c>
      <c r="B9" s="10">
        <f>NORMSINV(1-B8)</f>
        <v>1.959963986</v>
      </c>
    </row>
    <row r="10">
      <c r="A10" s="11"/>
      <c r="B10" s="12"/>
    </row>
    <row r="12">
      <c r="A12" s="13" t="s">
        <v>5</v>
      </c>
      <c r="B12" s="12">
        <f>B9^2*B5*(1-B5)/B4^2</f>
        <v>960364.7067</v>
      </c>
    </row>
    <row r="13">
      <c r="A13" s="2" t="s">
        <v>6</v>
      </c>
      <c r="B13" s="14">
        <f>ROUNDUP(B12,0)</f>
        <v>960365</v>
      </c>
      <c r="C13" s="15"/>
      <c r="D13" s="15"/>
      <c r="E13" s="15"/>
    </row>
    <row r="14">
      <c r="A14" s="15"/>
      <c r="B14" s="15"/>
      <c r="C14" s="15"/>
      <c r="D14" s="15"/>
      <c r="E14" s="15"/>
    </row>
    <row r="15">
      <c r="A15" s="15"/>
      <c r="B15" s="15"/>
      <c r="C15" s="15"/>
      <c r="D15" s="15"/>
      <c r="E15" s="15"/>
    </row>
    <row r="16">
      <c r="A16" s="15"/>
      <c r="B16" s="15"/>
      <c r="C16" s="15"/>
      <c r="D16" s="15"/>
      <c r="E16" s="15"/>
    </row>
    <row r="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9">
      <c r="A19" s="2"/>
    </row>
    <row r="20">
      <c r="A20" s="15"/>
      <c r="B20" s="16"/>
      <c r="C20" s="17"/>
      <c r="D20" s="18"/>
      <c r="E20" s="19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>
      <c r="A21" s="20"/>
      <c r="B21" s="16"/>
      <c r="C21" s="19"/>
      <c r="D21" s="16"/>
      <c r="E21" s="19"/>
    </row>
    <row r="22">
      <c r="A22" s="20"/>
      <c r="B22" s="16"/>
      <c r="C22" s="19"/>
      <c r="D22" s="16"/>
      <c r="E22" s="19"/>
    </row>
  </sheetData>
  <drawing r:id="rId1"/>
</worksheet>
</file>