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 Files\Misc. Sent Files\"/>
    </mc:Choice>
  </mc:AlternateContent>
  <xr:revisionPtr revIDLastSave="0" documentId="8_{DFC0769D-5E95-4589-85C4-D39A6B0ED4DF}" xr6:coauthVersionLast="47" xr6:coauthVersionMax="47" xr10:uidLastSave="{00000000-0000-0000-0000-000000000000}"/>
  <bookViews>
    <workbookView xWindow="-120" yWindow="-120" windowWidth="29040" windowHeight="15840" xr2:uid="{E6DD5005-15B1-4A12-A827-1A4C240C15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9" i="1" l="1"/>
  <c r="G109" i="1"/>
  <c r="F109" i="1"/>
  <c r="E109" i="1"/>
  <c r="I107" i="1"/>
  <c r="I106" i="1"/>
  <c r="I96" i="1"/>
  <c r="I92" i="1"/>
  <c r="I87" i="1"/>
  <c r="I85" i="1"/>
  <c r="I78" i="1"/>
  <c r="I77" i="1"/>
  <c r="I75" i="1"/>
  <c r="I74" i="1"/>
  <c r="I70" i="1"/>
  <c r="I55" i="1"/>
  <c r="I27" i="1"/>
  <c r="I18" i="1"/>
  <c r="I11" i="1"/>
  <c r="I6" i="1"/>
  <c r="I5" i="1"/>
</calcChain>
</file>

<file path=xl/sharedStrings.xml><?xml version="1.0" encoding="utf-8"?>
<sst xmlns="http://schemas.openxmlformats.org/spreadsheetml/2006/main" count="223" uniqueCount="136">
  <si>
    <t>FY25 Graduate Aid Cost Pool - Spring/Fall 2023  Head Counts</t>
  </si>
  <si>
    <t>01F</t>
  </si>
  <si>
    <t>01P</t>
  </si>
  <si>
    <t>01T</t>
  </si>
  <si>
    <t>A</t>
  </si>
  <si>
    <t>B</t>
  </si>
  <si>
    <t>C</t>
  </si>
  <si>
    <t>FISCAL_YEAR</t>
  </si>
  <si>
    <t>RRC</t>
  </si>
  <si>
    <t>DEPTID</t>
  </si>
  <si>
    <t>DEPTID_DESCR</t>
  </si>
  <si>
    <t>Graduate Student FT</t>
  </si>
  <si>
    <t>Graduate Student PT at .5</t>
  </si>
  <si>
    <t>Model HC (A + B)</t>
  </si>
  <si>
    <t>RRC Total</t>
  </si>
  <si>
    <t>AHCSH</t>
  </si>
  <si>
    <t>Health Informatics, ACA Inst</t>
  </si>
  <si>
    <t>CBSXX</t>
  </si>
  <si>
    <t>CBS BMBB Dept</t>
  </si>
  <si>
    <t>CBS Biotechnology Inst Admin</t>
  </si>
  <si>
    <t>CBS Ecology, Evolution, Behavr</t>
  </si>
  <si>
    <t>CBS Gen Cell Bio &amp; Dev Dept</t>
  </si>
  <si>
    <t>CBS Microbial &amp; Plant Genomics</t>
  </si>
  <si>
    <t>CEHDX</t>
  </si>
  <si>
    <t>Curriculum &amp; Instruction Admin</t>
  </si>
  <si>
    <t>Org Leadership, Policy &amp; Dev</t>
  </si>
  <si>
    <t>Ed Psych Administration</t>
  </si>
  <si>
    <t>FSoS Administration</t>
  </si>
  <si>
    <t>Child Development Admin, Inst</t>
  </si>
  <si>
    <t>Kinesiology Administration</t>
  </si>
  <si>
    <t>Social Work Admin, School of</t>
  </si>
  <si>
    <t>CFANS</t>
  </si>
  <si>
    <t>CFANS Administration</t>
  </si>
  <si>
    <t>Entomology, Dept of</t>
  </si>
  <si>
    <t>Soil, Water &amp; Climate, Dept of</t>
  </si>
  <si>
    <t>Food Sci &amp; Nutr, Dept of</t>
  </si>
  <si>
    <t>Animal Science, Dept of</t>
  </si>
  <si>
    <t>Agron&amp;Plant Genetics, Dept of</t>
  </si>
  <si>
    <t>Plant Pathology, Dept of</t>
  </si>
  <si>
    <t>Bioprod&amp;Biosys Eng, Dept of</t>
  </si>
  <si>
    <t>Applied Economics, Dept of</t>
  </si>
  <si>
    <t>CLAXX</t>
  </si>
  <si>
    <t>CLA Dean's Office</t>
  </si>
  <si>
    <t>American Studies</t>
  </si>
  <si>
    <t>Anthropology</t>
  </si>
  <si>
    <t>Art Department</t>
  </si>
  <si>
    <t>Art History</t>
  </si>
  <si>
    <t>Asian &amp; Middle Eastern Studies</t>
  </si>
  <si>
    <t>Classical/Near Eastern Rel/Cul</t>
  </si>
  <si>
    <t>Communication Studies</t>
  </si>
  <si>
    <t>Cultural Studies &amp; Comp Lit</t>
  </si>
  <si>
    <t>Economics</t>
  </si>
  <si>
    <t>Eng Languages &amp; Literature</t>
  </si>
  <si>
    <t>French &amp; Italian</t>
  </si>
  <si>
    <t>Gender, Women &amp; Sexuality</t>
  </si>
  <si>
    <t>Geography,Environment,Society</t>
  </si>
  <si>
    <t>German, Nordic, Slavic &amp; Dutch</t>
  </si>
  <si>
    <t>History Department</t>
  </si>
  <si>
    <t>Linguistics, Institute of</t>
  </si>
  <si>
    <t>Hubbard Schl Journal/Mass Comm</t>
  </si>
  <si>
    <t>Music, School of</t>
  </si>
  <si>
    <t>Philosophy Department</t>
  </si>
  <si>
    <t>Political Science Department</t>
  </si>
  <si>
    <t>Psychology</t>
  </si>
  <si>
    <t>Sociology</t>
  </si>
  <si>
    <t>Spanish &amp; Portuguese Studies</t>
  </si>
  <si>
    <t>Speech-Language-Hearg Sci Dept</t>
  </si>
  <si>
    <t>Statistics, School of</t>
  </si>
  <si>
    <t>Theatre Arts &amp; Dance Dept</t>
  </si>
  <si>
    <t>Writing Studies Department</t>
  </si>
  <si>
    <t>CSENG</t>
  </si>
  <si>
    <t>CSENG Dean's Office Admin</t>
  </si>
  <si>
    <t>CSENG Technological Leadership</t>
  </si>
  <si>
    <t>CSENG Aerospace Eng &amp; Mech Adm</t>
  </si>
  <si>
    <t>CSENG Astrophysics,MN Inst for</t>
  </si>
  <si>
    <t>CSENG Chem Eng &amp; Mat Sci Admin</t>
  </si>
  <si>
    <t>CSENG Chemistry Administration</t>
  </si>
  <si>
    <t>CSENG Civil, Envrn &amp; Geo- Eng</t>
  </si>
  <si>
    <t>CSENG CS&amp;E Administration</t>
  </si>
  <si>
    <t>CSENG ECE Admin</t>
  </si>
  <si>
    <t>CSENG Earth Sciences, Dept of</t>
  </si>
  <si>
    <t>CSENG Mathematics Admin</t>
  </si>
  <si>
    <t>CSENG Mech Engineering Admin</t>
  </si>
  <si>
    <t>CSENG Physics &amp; Astron,Schl of</t>
  </si>
  <si>
    <t>CSENG Biomedical Eng Admin</t>
  </si>
  <si>
    <t>CSENG MN Robotics Institute</t>
  </si>
  <si>
    <t>CSOMX</t>
  </si>
  <si>
    <t>CSOM Finance &amp; Insurance</t>
  </si>
  <si>
    <t>CSOM Information &amp;Decision Sci</t>
  </si>
  <si>
    <t>CSOM Supply Chain &amp; Operations</t>
  </si>
  <si>
    <t>CSOM PhD-Mgmt Program</t>
  </si>
  <si>
    <t>DENTX</t>
  </si>
  <si>
    <t>Dent Dean, Office of the</t>
  </si>
  <si>
    <t>DESGN</t>
  </si>
  <si>
    <t>Architecture, School of</t>
  </si>
  <si>
    <t>DESGN GARP Administration</t>
  </si>
  <si>
    <t>HHHXX</t>
  </si>
  <si>
    <t>HHH Politics &amp; Govern Acad Pro</t>
  </si>
  <si>
    <t>MEDXX</t>
  </si>
  <si>
    <t>MS Dean's Office Admin</t>
  </si>
  <si>
    <t>BMBB Med Struct Bio/Biophysics</t>
  </si>
  <si>
    <t>MICRO Microbiology Admin</t>
  </si>
  <si>
    <t>PHCL Pharmacology Admin</t>
  </si>
  <si>
    <t>MED Medicine Stem Cell</t>
  </si>
  <si>
    <t>RM Clinical Ops/Admin</t>
  </si>
  <si>
    <t>NSCI Neuroscience Admin</t>
  </si>
  <si>
    <t>NURSG</t>
  </si>
  <si>
    <t>SoN Academic Programs</t>
  </si>
  <si>
    <t>Spirituality and Healing, Ctr</t>
  </si>
  <si>
    <t>PHARM</t>
  </si>
  <si>
    <t>TC Medical Lab Sciences CAHP</t>
  </si>
  <si>
    <t>Experimental &amp; Clinical Pharm</t>
  </si>
  <si>
    <t>Pharmaceuticl Care &amp; Hlth Syst</t>
  </si>
  <si>
    <t>Medicinal Chemistry</t>
  </si>
  <si>
    <t>CoP Pharmaceutics</t>
  </si>
  <si>
    <t>PUBHL</t>
  </si>
  <si>
    <t>SPH Dean's Office</t>
  </si>
  <si>
    <t>SPH Biostatistics Division</t>
  </si>
  <si>
    <t>SPH EnHS Division</t>
  </si>
  <si>
    <t>SPH EpiCH Division</t>
  </si>
  <si>
    <t>UMDXX</t>
  </si>
  <si>
    <t>D Integrated Biosciences</t>
  </si>
  <si>
    <t>D Chemistry &amp; Biochemistry</t>
  </si>
  <si>
    <t>D Computer Science</t>
  </si>
  <si>
    <t>D Earth &amp; Environmental Sci</t>
  </si>
  <si>
    <t>D Math &amp; Statistics</t>
  </si>
  <si>
    <t>D Physics &amp; Astronomy</t>
  </si>
  <si>
    <t>D Chemical Engineering</t>
  </si>
  <si>
    <t>D Comm Sci &amp; Disorders</t>
  </si>
  <si>
    <t>D Psychology</t>
  </si>
  <si>
    <t>D Civil Engineering</t>
  </si>
  <si>
    <t>UMRXX</t>
  </si>
  <si>
    <t>R Bioscience/Biotechnology</t>
  </si>
  <si>
    <t>VETMD</t>
  </si>
  <si>
    <t>CVM Veterinary Med Dean's Ofc</t>
  </si>
  <si>
    <t>Veterinary Biomedical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</si>
</sst>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_);[Red]\(#,##0.0\)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164" fontId="3" fillId="0" borderId="0" xfId="1" applyNumberFormat="1" applyFont="1" applyFill="1"/>
    <xf numFmtId="165" fontId="3" fillId="0" borderId="0" xfId="0" applyNumberFormat="1" applyFont="1"/>
    <xf numFmtId="0" fontId="4" fillId="0" borderId="0" xfId="0" applyFont="1" applyAlignment="1">
      <alignment horizontal="left"/>
    </xf>
    <xf numFmtId="164" fontId="5" fillId="0" borderId="0" xfId="1" quotePrefix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164" fontId="5" fillId="2" borderId="0" xfId="1" applyNumberFormat="1" applyFont="1" applyFill="1" applyAlignment="1">
      <alignment horizontal="center" wrapText="1"/>
    </xf>
    <xf numFmtId="0" fontId="7" fillId="0" borderId="0" xfId="0" applyFont="1"/>
    <xf numFmtId="165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66" fontId="3" fillId="0" borderId="0" xfId="1" applyNumberFormat="1" applyFont="1" applyFill="1"/>
    <xf numFmtId="165" fontId="3" fillId="0" borderId="0" xfId="1" applyNumberFormat="1" applyFont="1" applyFill="1"/>
    <xf numFmtId="166" fontId="3" fillId="2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48ADE-FF97-4C06-B905-06C5A9B19359}">
  <dimension ref="A1:I109"/>
  <sheetViews>
    <sheetView tabSelected="1" workbookViewId="0"/>
  </sheetViews>
  <sheetFormatPr defaultColWidth="8.85546875" defaultRowHeight="11.25" x14ac:dyDescent="0.2"/>
  <cols>
    <col min="1" max="1" width="10.85546875" style="2" customWidth="1"/>
    <col min="2" max="3" width="9.28515625" style="2" customWidth="1"/>
    <col min="4" max="4" width="29.28515625" style="3" customWidth="1"/>
    <col min="5" max="5" width="10.85546875" style="3" customWidth="1"/>
    <col min="6" max="6" width="10.28515625" style="3" customWidth="1"/>
    <col min="7" max="7" width="11.7109375" style="3" customWidth="1"/>
    <col min="8" max="8" width="2.7109375" style="5" customWidth="1"/>
    <col min="9" max="9" width="8.85546875" style="6"/>
    <col min="10" max="16384" width="8.85546875" style="3"/>
  </cols>
  <sheetData>
    <row r="1" spans="1:9" ht="15.75" x14ac:dyDescent="0.25">
      <c r="A1" s="1" t="s">
        <v>0</v>
      </c>
      <c r="C1" s="3"/>
      <c r="D1" s="4"/>
      <c r="E1" s="4"/>
      <c r="F1" s="4"/>
    </row>
    <row r="2" spans="1:9" ht="15.75" x14ac:dyDescent="0.25">
      <c r="A2" s="7"/>
      <c r="C2" s="3"/>
      <c r="D2" s="4"/>
      <c r="E2" s="8" t="s">
        <v>1</v>
      </c>
      <c r="F2" s="8" t="s">
        <v>2</v>
      </c>
      <c r="G2" s="9" t="s">
        <v>3</v>
      </c>
    </row>
    <row r="3" spans="1:9" ht="12.75" x14ac:dyDescent="0.2">
      <c r="E3" s="10" t="s">
        <v>4</v>
      </c>
      <c r="F3" s="10" t="s">
        <v>5</v>
      </c>
      <c r="G3" s="10" t="s">
        <v>6</v>
      </c>
    </row>
    <row r="4" spans="1:9" ht="33.75" x14ac:dyDescent="0.2">
      <c r="A4" s="11" t="s">
        <v>7</v>
      </c>
      <c r="B4" s="11" t="s">
        <v>8</v>
      </c>
      <c r="C4" s="11" t="s">
        <v>9</v>
      </c>
      <c r="D4" s="12" t="s">
        <v>10</v>
      </c>
      <c r="E4" s="13" t="s">
        <v>11</v>
      </c>
      <c r="F4" s="13" t="s">
        <v>12</v>
      </c>
      <c r="G4" s="13" t="s">
        <v>13</v>
      </c>
      <c r="H4" s="14"/>
      <c r="I4" s="15" t="s">
        <v>14</v>
      </c>
    </row>
    <row r="5" spans="1:9" x14ac:dyDescent="0.2">
      <c r="A5" s="2">
        <v>2024</v>
      </c>
      <c r="B5" s="16" t="s">
        <v>15</v>
      </c>
      <c r="C5" s="2">
        <v>12016</v>
      </c>
      <c r="D5" s="3" t="s">
        <v>16</v>
      </c>
      <c r="E5" s="17">
        <v>26</v>
      </c>
      <c r="F5" s="17">
        <v>9.5</v>
      </c>
      <c r="G5" s="17">
        <v>35.5</v>
      </c>
      <c r="I5" s="6">
        <f>G5</f>
        <v>35.5</v>
      </c>
    </row>
    <row r="6" spans="1:9" x14ac:dyDescent="0.2">
      <c r="A6" s="2">
        <v>2024</v>
      </c>
      <c r="B6" s="16" t="s">
        <v>17</v>
      </c>
      <c r="C6" s="2">
        <v>10858</v>
      </c>
      <c r="D6" s="3" t="s">
        <v>18</v>
      </c>
      <c r="E6" s="17">
        <v>96</v>
      </c>
      <c r="F6" s="17">
        <v>2</v>
      </c>
      <c r="G6" s="17">
        <v>98</v>
      </c>
      <c r="I6" s="6">
        <f>SUM(G6:G10)</f>
        <v>325</v>
      </c>
    </row>
    <row r="7" spans="1:9" x14ac:dyDescent="0.2">
      <c r="A7" s="2">
        <v>2024</v>
      </c>
      <c r="B7" s="2" t="s">
        <v>17</v>
      </c>
      <c r="C7" s="2">
        <v>10866</v>
      </c>
      <c r="D7" s="3" t="s">
        <v>19</v>
      </c>
      <c r="E7" s="17">
        <v>10</v>
      </c>
      <c r="F7" s="17">
        <v>0.5</v>
      </c>
      <c r="G7" s="17">
        <v>10.5</v>
      </c>
    </row>
    <row r="8" spans="1:9" x14ac:dyDescent="0.2">
      <c r="A8" s="2">
        <v>2024</v>
      </c>
      <c r="B8" s="2" t="s">
        <v>17</v>
      </c>
      <c r="C8" s="2">
        <v>10869</v>
      </c>
      <c r="D8" s="3" t="s">
        <v>20</v>
      </c>
      <c r="E8" s="17">
        <v>66</v>
      </c>
      <c r="F8" s="17">
        <v>2</v>
      </c>
      <c r="G8" s="17">
        <v>68</v>
      </c>
    </row>
    <row r="9" spans="1:9" x14ac:dyDescent="0.2">
      <c r="A9" s="2">
        <v>2024</v>
      </c>
      <c r="B9" s="2" t="s">
        <v>17</v>
      </c>
      <c r="C9" s="2">
        <v>10873</v>
      </c>
      <c r="D9" s="3" t="s">
        <v>21</v>
      </c>
      <c r="E9" s="17">
        <v>98</v>
      </c>
      <c r="F9" s="17">
        <v>0.5</v>
      </c>
      <c r="G9" s="17">
        <v>98.5</v>
      </c>
    </row>
    <row r="10" spans="1:9" x14ac:dyDescent="0.2">
      <c r="A10" s="2">
        <v>2024</v>
      </c>
      <c r="B10" s="2" t="s">
        <v>17</v>
      </c>
      <c r="C10" s="2">
        <v>10877</v>
      </c>
      <c r="D10" s="3" t="s">
        <v>22</v>
      </c>
      <c r="E10" s="17">
        <v>49</v>
      </c>
      <c r="F10" s="17">
        <v>1</v>
      </c>
      <c r="G10" s="17">
        <v>50</v>
      </c>
    </row>
    <row r="11" spans="1:9" x14ac:dyDescent="0.2">
      <c r="A11" s="2">
        <v>2024</v>
      </c>
      <c r="B11" s="16" t="s">
        <v>23</v>
      </c>
      <c r="C11" s="2">
        <v>11197</v>
      </c>
      <c r="D11" s="3" t="s">
        <v>24</v>
      </c>
      <c r="E11" s="17">
        <v>129</v>
      </c>
      <c r="F11" s="17">
        <v>22.5</v>
      </c>
      <c r="G11" s="17">
        <v>151.5</v>
      </c>
      <c r="I11" s="6">
        <f>SUM(G11:G17)</f>
        <v>1001.5</v>
      </c>
    </row>
    <row r="12" spans="1:9" x14ac:dyDescent="0.2">
      <c r="A12" s="2">
        <v>2024</v>
      </c>
      <c r="B12" s="2" t="s">
        <v>23</v>
      </c>
      <c r="C12" s="2">
        <v>11207</v>
      </c>
      <c r="D12" s="3" t="s">
        <v>25</v>
      </c>
      <c r="E12" s="17">
        <v>231</v>
      </c>
      <c r="F12" s="17">
        <v>60</v>
      </c>
      <c r="G12" s="17">
        <v>291</v>
      </c>
    </row>
    <row r="13" spans="1:9" x14ac:dyDescent="0.2">
      <c r="A13" s="2">
        <v>2024</v>
      </c>
      <c r="B13" s="2" t="s">
        <v>23</v>
      </c>
      <c r="C13" s="2">
        <v>11211</v>
      </c>
      <c r="D13" s="3" t="s">
        <v>26</v>
      </c>
      <c r="E13" s="17">
        <v>250</v>
      </c>
      <c r="F13" s="17">
        <v>9.5</v>
      </c>
      <c r="G13" s="17">
        <v>259.5</v>
      </c>
    </row>
    <row r="14" spans="1:9" x14ac:dyDescent="0.2">
      <c r="A14" s="2">
        <v>2024</v>
      </c>
      <c r="B14" s="2" t="s">
        <v>23</v>
      </c>
      <c r="C14" s="2">
        <v>11217</v>
      </c>
      <c r="D14" s="3" t="s">
        <v>27</v>
      </c>
      <c r="E14" s="17">
        <v>46</v>
      </c>
      <c r="F14" s="17">
        <v>0.5</v>
      </c>
      <c r="G14" s="17">
        <v>46.5</v>
      </c>
    </row>
    <row r="15" spans="1:9" x14ac:dyDescent="0.2">
      <c r="A15" s="2">
        <v>2024</v>
      </c>
      <c r="B15" s="2" t="s">
        <v>23</v>
      </c>
      <c r="C15" s="2">
        <v>11219</v>
      </c>
      <c r="D15" s="3" t="s">
        <v>28</v>
      </c>
      <c r="E15" s="17">
        <v>150</v>
      </c>
      <c r="F15" s="17">
        <v>22</v>
      </c>
      <c r="G15" s="17">
        <v>172</v>
      </c>
    </row>
    <row r="16" spans="1:9" x14ac:dyDescent="0.2">
      <c r="A16" s="2">
        <v>2024</v>
      </c>
      <c r="B16" s="2" t="s">
        <v>23</v>
      </c>
      <c r="C16" s="2">
        <v>11222</v>
      </c>
      <c r="D16" s="3" t="s">
        <v>29</v>
      </c>
      <c r="E16" s="17">
        <v>51</v>
      </c>
      <c r="F16" s="17">
        <v>4</v>
      </c>
      <c r="G16" s="17">
        <v>55</v>
      </c>
    </row>
    <row r="17" spans="1:9" x14ac:dyDescent="0.2">
      <c r="A17" s="2">
        <v>2024</v>
      </c>
      <c r="B17" s="2" t="s">
        <v>23</v>
      </c>
      <c r="C17" s="2">
        <v>11230</v>
      </c>
      <c r="D17" s="3" t="s">
        <v>30</v>
      </c>
      <c r="E17" s="17">
        <v>26</v>
      </c>
      <c r="F17" s="17">
        <v>0</v>
      </c>
      <c r="G17" s="17">
        <v>26</v>
      </c>
    </row>
    <row r="18" spans="1:9" x14ac:dyDescent="0.2">
      <c r="A18" s="2">
        <v>2024</v>
      </c>
      <c r="B18" s="16" t="s">
        <v>31</v>
      </c>
      <c r="C18" s="2">
        <v>11004</v>
      </c>
      <c r="D18" s="3" t="s">
        <v>32</v>
      </c>
      <c r="E18" s="17">
        <v>150</v>
      </c>
      <c r="F18" s="17">
        <v>21</v>
      </c>
      <c r="G18" s="17">
        <v>171</v>
      </c>
      <c r="I18" s="6">
        <f>SUM(G18:G26)</f>
        <v>586.5</v>
      </c>
    </row>
    <row r="19" spans="1:9" x14ac:dyDescent="0.2">
      <c r="A19" s="2">
        <v>2024</v>
      </c>
      <c r="B19" s="2" t="s">
        <v>31</v>
      </c>
      <c r="C19" s="2">
        <v>11022</v>
      </c>
      <c r="D19" s="3" t="s">
        <v>33</v>
      </c>
      <c r="E19" s="17">
        <v>22</v>
      </c>
      <c r="F19" s="17">
        <v>1</v>
      </c>
      <c r="G19" s="17">
        <v>23</v>
      </c>
    </row>
    <row r="20" spans="1:9" x14ac:dyDescent="0.2">
      <c r="A20" s="2">
        <v>2024</v>
      </c>
      <c r="B20" s="2" t="s">
        <v>31</v>
      </c>
      <c r="C20" s="2">
        <v>11025</v>
      </c>
      <c r="D20" s="3" t="s">
        <v>34</v>
      </c>
      <c r="E20" s="17">
        <v>43</v>
      </c>
      <c r="F20" s="17">
        <v>3</v>
      </c>
      <c r="G20" s="17">
        <v>46</v>
      </c>
    </row>
    <row r="21" spans="1:9" x14ac:dyDescent="0.2">
      <c r="A21" s="2">
        <v>2024</v>
      </c>
      <c r="B21" s="2" t="s">
        <v>31</v>
      </c>
      <c r="C21" s="2">
        <v>11026</v>
      </c>
      <c r="D21" s="3" t="s">
        <v>35</v>
      </c>
      <c r="E21" s="17">
        <v>80</v>
      </c>
      <c r="F21" s="17">
        <v>9</v>
      </c>
      <c r="G21" s="17">
        <v>89</v>
      </c>
    </row>
    <row r="22" spans="1:9" x14ac:dyDescent="0.2">
      <c r="A22" s="2">
        <v>2024</v>
      </c>
      <c r="B22" s="2" t="s">
        <v>31</v>
      </c>
      <c r="C22" s="2">
        <v>11027</v>
      </c>
      <c r="D22" s="3" t="s">
        <v>36</v>
      </c>
      <c r="E22" s="17">
        <v>39</v>
      </c>
      <c r="F22" s="17">
        <v>3</v>
      </c>
      <c r="G22" s="17">
        <v>42</v>
      </c>
    </row>
    <row r="23" spans="1:9" x14ac:dyDescent="0.2">
      <c r="A23" s="2">
        <v>2024</v>
      </c>
      <c r="B23" s="2" t="s">
        <v>31</v>
      </c>
      <c r="C23" s="2">
        <v>11028</v>
      </c>
      <c r="D23" s="3" t="s">
        <v>37</v>
      </c>
      <c r="E23" s="17">
        <v>67</v>
      </c>
      <c r="F23" s="17">
        <v>4</v>
      </c>
      <c r="G23" s="17">
        <v>71</v>
      </c>
    </row>
    <row r="24" spans="1:9" x14ac:dyDescent="0.2">
      <c r="A24" s="2">
        <v>2024</v>
      </c>
      <c r="B24" s="2" t="s">
        <v>31</v>
      </c>
      <c r="C24" s="2">
        <v>11031</v>
      </c>
      <c r="D24" s="3" t="s">
        <v>38</v>
      </c>
      <c r="E24" s="17">
        <v>25</v>
      </c>
      <c r="F24" s="17">
        <v>2</v>
      </c>
      <c r="G24" s="17">
        <v>27</v>
      </c>
    </row>
    <row r="25" spans="1:9" x14ac:dyDescent="0.2">
      <c r="A25" s="2">
        <v>2024</v>
      </c>
      <c r="B25" s="2" t="s">
        <v>31</v>
      </c>
      <c r="C25" s="2">
        <v>11032</v>
      </c>
      <c r="D25" s="3" t="s">
        <v>39</v>
      </c>
      <c r="E25" s="17">
        <v>35</v>
      </c>
      <c r="F25" s="17">
        <v>3</v>
      </c>
      <c r="G25" s="17">
        <v>38</v>
      </c>
    </row>
    <row r="26" spans="1:9" x14ac:dyDescent="0.2">
      <c r="A26" s="2">
        <v>2024</v>
      </c>
      <c r="B26" s="2" t="s">
        <v>31</v>
      </c>
      <c r="C26" s="2">
        <v>11033</v>
      </c>
      <c r="D26" s="3" t="s">
        <v>40</v>
      </c>
      <c r="E26" s="17">
        <v>71</v>
      </c>
      <c r="F26" s="17">
        <v>8.5</v>
      </c>
      <c r="G26" s="17">
        <v>79.5</v>
      </c>
    </row>
    <row r="27" spans="1:9" x14ac:dyDescent="0.2">
      <c r="A27" s="2">
        <v>2024</v>
      </c>
      <c r="B27" s="16" t="s">
        <v>41</v>
      </c>
      <c r="C27" s="2">
        <v>10925</v>
      </c>
      <c r="D27" s="3" t="s">
        <v>42</v>
      </c>
      <c r="E27" s="17">
        <v>8</v>
      </c>
      <c r="F27" s="17">
        <v>2.5</v>
      </c>
      <c r="G27" s="17">
        <v>10.5</v>
      </c>
      <c r="I27" s="6">
        <f>SUM(G27:G54)</f>
        <v>1326</v>
      </c>
    </row>
    <row r="28" spans="1:9" x14ac:dyDescent="0.2">
      <c r="A28" s="2">
        <v>2024</v>
      </c>
      <c r="B28" s="2" t="s">
        <v>41</v>
      </c>
      <c r="C28" s="2">
        <v>10949</v>
      </c>
      <c r="D28" s="3" t="s">
        <v>43</v>
      </c>
      <c r="E28" s="17">
        <v>28</v>
      </c>
      <c r="F28" s="17">
        <v>2</v>
      </c>
      <c r="G28" s="17">
        <v>30</v>
      </c>
    </row>
    <row r="29" spans="1:9" x14ac:dyDescent="0.2">
      <c r="A29" s="2">
        <v>2024</v>
      </c>
      <c r="B29" s="2" t="s">
        <v>41</v>
      </c>
      <c r="C29" s="2">
        <v>10950</v>
      </c>
      <c r="D29" s="3" t="s">
        <v>44</v>
      </c>
      <c r="E29" s="17">
        <v>45</v>
      </c>
      <c r="F29" s="17">
        <v>1.5</v>
      </c>
      <c r="G29" s="17">
        <v>46.5</v>
      </c>
    </row>
    <row r="30" spans="1:9" x14ac:dyDescent="0.2">
      <c r="A30" s="2">
        <v>2024</v>
      </c>
      <c r="B30" s="2" t="s">
        <v>41</v>
      </c>
      <c r="C30" s="2">
        <v>10951</v>
      </c>
      <c r="D30" s="3" t="s">
        <v>45</v>
      </c>
      <c r="E30" s="17">
        <v>21</v>
      </c>
      <c r="F30" s="17">
        <v>0</v>
      </c>
      <c r="G30" s="17">
        <v>21</v>
      </c>
    </row>
    <row r="31" spans="1:9" x14ac:dyDescent="0.2">
      <c r="A31" s="2">
        <v>2024</v>
      </c>
      <c r="B31" s="2" t="s">
        <v>41</v>
      </c>
      <c r="C31" s="2">
        <v>10953</v>
      </c>
      <c r="D31" s="3" t="s">
        <v>46</v>
      </c>
      <c r="E31" s="17">
        <v>19</v>
      </c>
      <c r="F31" s="17">
        <v>1</v>
      </c>
      <c r="G31" s="17">
        <v>20</v>
      </c>
    </row>
    <row r="32" spans="1:9" x14ac:dyDescent="0.2">
      <c r="A32" s="2">
        <v>2024</v>
      </c>
      <c r="B32" s="2" t="s">
        <v>41</v>
      </c>
      <c r="C32" s="2">
        <v>10954</v>
      </c>
      <c r="D32" s="3" t="s">
        <v>47</v>
      </c>
      <c r="E32" s="17">
        <v>23</v>
      </c>
      <c r="F32" s="17">
        <v>2.5</v>
      </c>
      <c r="G32" s="17">
        <v>25.5</v>
      </c>
    </row>
    <row r="33" spans="1:7" x14ac:dyDescent="0.2">
      <c r="A33" s="2">
        <v>2024</v>
      </c>
      <c r="B33" s="2" t="s">
        <v>41</v>
      </c>
      <c r="C33" s="2">
        <v>10956</v>
      </c>
      <c r="D33" s="3" t="s">
        <v>48</v>
      </c>
      <c r="E33" s="17">
        <v>14</v>
      </c>
      <c r="F33" s="17">
        <v>1</v>
      </c>
      <c r="G33" s="17">
        <v>15</v>
      </c>
    </row>
    <row r="34" spans="1:7" x14ac:dyDescent="0.2">
      <c r="A34" s="2">
        <v>2024</v>
      </c>
      <c r="B34" s="2" t="s">
        <v>41</v>
      </c>
      <c r="C34" s="2">
        <v>10958</v>
      </c>
      <c r="D34" s="3" t="s">
        <v>49</v>
      </c>
      <c r="E34" s="17">
        <v>26</v>
      </c>
      <c r="F34" s="17">
        <v>2.5</v>
      </c>
      <c r="G34" s="17">
        <v>28.5</v>
      </c>
    </row>
    <row r="35" spans="1:7" x14ac:dyDescent="0.2">
      <c r="A35" s="2">
        <v>2024</v>
      </c>
      <c r="B35" s="2" t="s">
        <v>41</v>
      </c>
      <c r="C35" s="2">
        <v>10959</v>
      </c>
      <c r="D35" s="3" t="s">
        <v>50</v>
      </c>
      <c r="E35" s="17">
        <v>34</v>
      </c>
      <c r="F35" s="17">
        <v>0.5</v>
      </c>
      <c r="G35" s="17">
        <v>34.5</v>
      </c>
    </row>
    <row r="36" spans="1:7" x14ac:dyDescent="0.2">
      <c r="A36" s="2">
        <v>2024</v>
      </c>
      <c r="B36" s="2" t="s">
        <v>41</v>
      </c>
      <c r="C36" s="2">
        <v>10960</v>
      </c>
      <c r="D36" s="3" t="s">
        <v>51</v>
      </c>
      <c r="E36" s="17">
        <v>113</v>
      </c>
      <c r="F36" s="17">
        <v>9</v>
      </c>
      <c r="G36" s="17">
        <v>122</v>
      </c>
    </row>
    <row r="37" spans="1:7" x14ac:dyDescent="0.2">
      <c r="A37" s="2">
        <v>2024</v>
      </c>
      <c r="B37" s="2" t="s">
        <v>41</v>
      </c>
      <c r="C37" s="2">
        <v>10961</v>
      </c>
      <c r="D37" s="3" t="s">
        <v>52</v>
      </c>
      <c r="E37" s="17">
        <v>70</v>
      </c>
      <c r="F37" s="17">
        <v>4</v>
      </c>
      <c r="G37" s="17">
        <v>74</v>
      </c>
    </row>
    <row r="38" spans="1:7" x14ac:dyDescent="0.2">
      <c r="A38" s="2">
        <v>2024</v>
      </c>
      <c r="B38" s="2" t="s">
        <v>41</v>
      </c>
      <c r="C38" s="2">
        <v>10962</v>
      </c>
      <c r="D38" s="3" t="s">
        <v>53</v>
      </c>
      <c r="E38" s="17">
        <v>16</v>
      </c>
      <c r="F38" s="17">
        <v>2</v>
      </c>
      <c r="G38" s="17">
        <v>18</v>
      </c>
    </row>
    <row r="39" spans="1:7" x14ac:dyDescent="0.2">
      <c r="A39" s="2">
        <v>2024</v>
      </c>
      <c r="B39" s="2" t="s">
        <v>41</v>
      </c>
      <c r="C39" s="2">
        <v>10963</v>
      </c>
      <c r="D39" s="3" t="s">
        <v>54</v>
      </c>
      <c r="E39" s="17">
        <v>17</v>
      </c>
      <c r="F39" s="17">
        <v>0.5</v>
      </c>
      <c r="G39" s="17">
        <v>17.5</v>
      </c>
    </row>
    <row r="40" spans="1:7" x14ac:dyDescent="0.2">
      <c r="A40" s="2">
        <v>2024</v>
      </c>
      <c r="B40" s="2" t="s">
        <v>41</v>
      </c>
      <c r="C40" s="2">
        <v>10964</v>
      </c>
      <c r="D40" s="3" t="s">
        <v>55</v>
      </c>
      <c r="E40" s="17">
        <v>37</v>
      </c>
      <c r="F40" s="17">
        <v>1.5</v>
      </c>
      <c r="G40" s="17">
        <v>38.5</v>
      </c>
    </row>
    <row r="41" spans="1:7" x14ac:dyDescent="0.2">
      <c r="A41" s="2">
        <v>2024</v>
      </c>
      <c r="B41" s="2" t="s">
        <v>41</v>
      </c>
      <c r="C41" s="2">
        <v>10967</v>
      </c>
      <c r="D41" s="3" t="s">
        <v>56</v>
      </c>
      <c r="E41" s="17">
        <v>13</v>
      </c>
      <c r="F41" s="17">
        <v>2</v>
      </c>
      <c r="G41" s="17">
        <v>15</v>
      </c>
    </row>
    <row r="42" spans="1:7" x14ac:dyDescent="0.2">
      <c r="A42" s="2">
        <v>2024</v>
      </c>
      <c r="B42" s="2" t="s">
        <v>41</v>
      </c>
      <c r="C42" s="2">
        <v>10968</v>
      </c>
      <c r="D42" s="3" t="s">
        <v>57</v>
      </c>
      <c r="E42" s="17">
        <v>68</v>
      </c>
      <c r="F42" s="17">
        <v>4.5</v>
      </c>
      <c r="G42" s="17">
        <v>72.5</v>
      </c>
    </row>
    <row r="43" spans="1:7" x14ac:dyDescent="0.2">
      <c r="A43" s="2">
        <v>2024</v>
      </c>
      <c r="B43" s="2" t="s">
        <v>41</v>
      </c>
      <c r="C43" s="2">
        <v>10975</v>
      </c>
      <c r="D43" s="3" t="s">
        <v>58</v>
      </c>
      <c r="E43" s="17">
        <v>14</v>
      </c>
      <c r="F43" s="17">
        <v>1</v>
      </c>
      <c r="G43" s="17">
        <v>15</v>
      </c>
    </row>
    <row r="44" spans="1:7" x14ac:dyDescent="0.2">
      <c r="A44" s="2">
        <v>2024</v>
      </c>
      <c r="B44" s="2" t="s">
        <v>41</v>
      </c>
      <c r="C44" s="2">
        <v>10976</v>
      </c>
      <c r="D44" s="3" t="s">
        <v>59</v>
      </c>
      <c r="E44" s="17">
        <v>76</v>
      </c>
      <c r="F44" s="17">
        <v>4</v>
      </c>
      <c r="G44" s="17">
        <v>80</v>
      </c>
    </row>
    <row r="45" spans="1:7" x14ac:dyDescent="0.2">
      <c r="A45" s="2">
        <v>2024</v>
      </c>
      <c r="B45" s="2" t="s">
        <v>41</v>
      </c>
      <c r="C45" s="2">
        <v>10980</v>
      </c>
      <c r="D45" s="3" t="s">
        <v>60</v>
      </c>
      <c r="E45" s="17">
        <v>52</v>
      </c>
      <c r="F45" s="17">
        <v>5.5</v>
      </c>
      <c r="G45" s="17">
        <v>57.5</v>
      </c>
    </row>
    <row r="46" spans="1:7" x14ac:dyDescent="0.2">
      <c r="A46" s="2">
        <v>2024</v>
      </c>
      <c r="B46" s="2" t="s">
        <v>41</v>
      </c>
      <c r="C46" s="2">
        <v>10982</v>
      </c>
      <c r="D46" s="3" t="s">
        <v>61</v>
      </c>
      <c r="E46" s="17">
        <v>25</v>
      </c>
      <c r="F46" s="17">
        <v>0.5</v>
      </c>
      <c r="G46" s="17">
        <v>25.5</v>
      </c>
    </row>
    <row r="47" spans="1:7" x14ac:dyDescent="0.2">
      <c r="A47" s="2">
        <v>2024</v>
      </c>
      <c r="B47" s="2" t="s">
        <v>41</v>
      </c>
      <c r="C47" s="2">
        <v>10984</v>
      </c>
      <c r="D47" s="3" t="s">
        <v>62</v>
      </c>
      <c r="E47" s="17">
        <v>54</v>
      </c>
      <c r="F47" s="17">
        <v>3</v>
      </c>
      <c r="G47" s="17">
        <v>57</v>
      </c>
    </row>
    <row r="48" spans="1:7" x14ac:dyDescent="0.2">
      <c r="A48" s="2">
        <v>2024</v>
      </c>
      <c r="B48" s="2" t="s">
        <v>41</v>
      </c>
      <c r="C48" s="2">
        <v>10986</v>
      </c>
      <c r="D48" s="3" t="s">
        <v>63</v>
      </c>
      <c r="E48" s="17">
        <v>132</v>
      </c>
      <c r="F48" s="17">
        <v>5.5</v>
      </c>
      <c r="G48" s="17">
        <v>137.5</v>
      </c>
    </row>
    <row r="49" spans="1:9" x14ac:dyDescent="0.2">
      <c r="A49" s="2">
        <v>2024</v>
      </c>
      <c r="B49" s="2" t="s">
        <v>41</v>
      </c>
      <c r="C49" s="2">
        <v>10987</v>
      </c>
      <c r="D49" s="3" t="s">
        <v>64</v>
      </c>
      <c r="E49" s="17">
        <v>49</v>
      </c>
      <c r="F49" s="17">
        <v>6</v>
      </c>
      <c r="G49" s="17">
        <v>55</v>
      </c>
    </row>
    <row r="50" spans="1:9" x14ac:dyDescent="0.2">
      <c r="A50" s="2">
        <v>2024</v>
      </c>
      <c r="B50" s="2" t="s">
        <v>41</v>
      </c>
      <c r="C50" s="2">
        <v>10988</v>
      </c>
      <c r="D50" s="3" t="s">
        <v>65</v>
      </c>
      <c r="E50" s="17">
        <v>26</v>
      </c>
      <c r="F50" s="17">
        <v>1.5</v>
      </c>
      <c r="G50" s="17">
        <v>27.5</v>
      </c>
    </row>
    <row r="51" spans="1:9" x14ac:dyDescent="0.2">
      <c r="A51" s="2">
        <v>2024</v>
      </c>
      <c r="B51" s="2" t="s">
        <v>41</v>
      </c>
      <c r="C51" s="2">
        <v>10989</v>
      </c>
      <c r="D51" s="3" t="s">
        <v>66</v>
      </c>
      <c r="E51" s="17">
        <v>114</v>
      </c>
      <c r="F51" s="17">
        <v>0</v>
      </c>
      <c r="G51" s="17">
        <v>114</v>
      </c>
    </row>
    <row r="52" spans="1:9" x14ac:dyDescent="0.2">
      <c r="A52" s="2">
        <v>2024</v>
      </c>
      <c r="B52" s="2" t="s">
        <v>41</v>
      </c>
      <c r="C52" s="2">
        <v>10991</v>
      </c>
      <c r="D52" s="3" t="s">
        <v>67</v>
      </c>
      <c r="E52" s="17">
        <v>96</v>
      </c>
      <c r="F52" s="17">
        <v>9.5</v>
      </c>
      <c r="G52" s="17">
        <v>105.5</v>
      </c>
    </row>
    <row r="53" spans="1:9" x14ac:dyDescent="0.2">
      <c r="A53" s="2">
        <v>2024</v>
      </c>
      <c r="B53" s="2" t="s">
        <v>41</v>
      </c>
      <c r="C53" s="2">
        <v>10992</v>
      </c>
      <c r="D53" s="3" t="s">
        <v>68</v>
      </c>
      <c r="E53" s="17">
        <v>22</v>
      </c>
      <c r="F53" s="17">
        <v>1</v>
      </c>
      <c r="G53" s="17">
        <v>23</v>
      </c>
    </row>
    <row r="54" spans="1:9" x14ac:dyDescent="0.2">
      <c r="A54" s="2">
        <v>2024</v>
      </c>
      <c r="B54" s="2" t="s">
        <v>41</v>
      </c>
      <c r="C54" s="2">
        <v>10994</v>
      </c>
      <c r="D54" s="3" t="s">
        <v>69</v>
      </c>
      <c r="E54" s="17">
        <v>36</v>
      </c>
      <c r="F54" s="17">
        <v>3.5</v>
      </c>
      <c r="G54" s="17">
        <v>39.5</v>
      </c>
    </row>
    <row r="55" spans="1:9" x14ac:dyDescent="0.2">
      <c r="A55" s="2">
        <v>2024</v>
      </c>
      <c r="B55" s="16" t="s">
        <v>70</v>
      </c>
      <c r="C55" s="2">
        <v>11055</v>
      </c>
      <c r="D55" s="3" t="s">
        <v>71</v>
      </c>
      <c r="E55" s="17">
        <v>19</v>
      </c>
      <c r="F55" s="17">
        <v>2</v>
      </c>
      <c r="G55" s="17">
        <v>21</v>
      </c>
      <c r="I55" s="6">
        <f>SUM(G55:G69)</f>
        <v>2371</v>
      </c>
    </row>
    <row r="56" spans="1:9" x14ac:dyDescent="0.2">
      <c r="A56" s="2">
        <v>2024</v>
      </c>
      <c r="B56" s="2" t="s">
        <v>70</v>
      </c>
      <c r="C56" s="2">
        <v>11074</v>
      </c>
      <c r="D56" s="3" t="s">
        <v>72</v>
      </c>
      <c r="E56" s="17">
        <v>21</v>
      </c>
      <c r="F56" s="17">
        <v>3.5</v>
      </c>
      <c r="G56" s="17">
        <v>24.5</v>
      </c>
    </row>
    <row r="57" spans="1:9" x14ac:dyDescent="0.2">
      <c r="A57" s="2">
        <v>2024</v>
      </c>
      <c r="B57" s="2" t="s">
        <v>70</v>
      </c>
      <c r="C57" s="2">
        <v>11090</v>
      </c>
      <c r="D57" s="3" t="s">
        <v>73</v>
      </c>
      <c r="E57" s="17">
        <v>94</v>
      </c>
      <c r="F57" s="17">
        <v>6</v>
      </c>
      <c r="G57" s="17">
        <v>100</v>
      </c>
    </row>
    <row r="58" spans="1:9" x14ac:dyDescent="0.2">
      <c r="A58" s="2">
        <v>2024</v>
      </c>
      <c r="B58" s="2" t="s">
        <v>70</v>
      </c>
      <c r="C58" s="2">
        <v>11092</v>
      </c>
      <c r="D58" s="3" t="s">
        <v>74</v>
      </c>
      <c r="E58" s="17">
        <v>28</v>
      </c>
      <c r="F58" s="17">
        <v>0.5</v>
      </c>
      <c r="G58" s="17">
        <v>28.5</v>
      </c>
    </row>
    <row r="59" spans="1:9" x14ac:dyDescent="0.2">
      <c r="A59" s="2">
        <v>2024</v>
      </c>
      <c r="B59" s="2" t="s">
        <v>70</v>
      </c>
      <c r="C59" s="2">
        <v>11093</v>
      </c>
      <c r="D59" s="3" t="s">
        <v>75</v>
      </c>
      <c r="E59" s="17">
        <v>257</v>
      </c>
      <c r="F59" s="17">
        <v>3</v>
      </c>
      <c r="G59" s="17">
        <v>260</v>
      </c>
    </row>
    <row r="60" spans="1:9" x14ac:dyDescent="0.2">
      <c r="A60" s="2">
        <v>2024</v>
      </c>
      <c r="B60" s="2" t="s">
        <v>70</v>
      </c>
      <c r="C60" s="2">
        <v>11098</v>
      </c>
      <c r="D60" s="3" t="s">
        <v>76</v>
      </c>
      <c r="E60" s="17">
        <v>274</v>
      </c>
      <c r="F60" s="17">
        <v>3.5</v>
      </c>
      <c r="G60" s="17">
        <v>277.5</v>
      </c>
    </row>
    <row r="61" spans="1:9" x14ac:dyDescent="0.2">
      <c r="A61" s="2">
        <v>2024</v>
      </c>
      <c r="B61" s="2" t="s">
        <v>70</v>
      </c>
      <c r="C61" s="2">
        <v>11101</v>
      </c>
      <c r="D61" s="3" t="s">
        <v>77</v>
      </c>
      <c r="E61" s="17">
        <v>95</v>
      </c>
      <c r="F61" s="17">
        <v>6</v>
      </c>
      <c r="G61" s="17">
        <v>101</v>
      </c>
    </row>
    <row r="62" spans="1:9" x14ac:dyDescent="0.2">
      <c r="A62" s="2">
        <v>2024</v>
      </c>
      <c r="B62" s="2" t="s">
        <v>70</v>
      </c>
      <c r="C62" s="2">
        <v>11108</v>
      </c>
      <c r="D62" s="3" t="s">
        <v>78</v>
      </c>
      <c r="E62" s="17">
        <v>449</v>
      </c>
      <c r="F62" s="17">
        <v>36.5</v>
      </c>
      <c r="G62" s="17">
        <v>485.5</v>
      </c>
    </row>
    <row r="63" spans="1:9" x14ac:dyDescent="0.2">
      <c r="A63" s="2">
        <v>2024</v>
      </c>
      <c r="B63" s="2" t="s">
        <v>70</v>
      </c>
      <c r="C63" s="2">
        <v>11122</v>
      </c>
      <c r="D63" s="3" t="s">
        <v>79</v>
      </c>
      <c r="E63" s="17">
        <v>164</v>
      </c>
      <c r="F63" s="17">
        <v>11.5</v>
      </c>
      <c r="G63" s="17">
        <v>175.5</v>
      </c>
    </row>
    <row r="64" spans="1:9" x14ac:dyDescent="0.2">
      <c r="A64" s="2">
        <v>2024</v>
      </c>
      <c r="B64" s="2" t="s">
        <v>70</v>
      </c>
      <c r="C64" s="2">
        <v>11130</v>
      </c>
      <c r="D64" s="3" t="s">
        <v>80</v>
      </c>
      <c r="E64" s="17">
        <v>71</v>
      </c>
      <c r="F64" s="17">
        <v>2.5</v>
      </c>
      <c r="G64" s="17">
        <v>73.5</v>
      </c>
    </row>
    <row r="65" spans="1:9" x14ac:dyDescent="0.2">
      <c r="A65" s="2">
        <v>2024</v>
      </c>
      <c r="B65" s="2" t="s">
        <v>70</v>
      </c>
      <c r="C65" s="2">
        <v>11133</v>
      </c>
      <c r="D65" s="3" t="s">
        <v>81</v>
      </c>
      <c r="E65" s="17">
        <v>141</v>
      </c>
      <c r="F65" s="17">
        <v>5</v>
      </c>
      <c r="G65" s="17">
        <v>146</v>
      </c>
    </row>
    <row r="66" spans="1:9" x14ac:dyDescent="0.2">
      <c r="A66" s="2">
        <v>2024</v>
      </c>
      <c r="B66" s="2" t="s">
        <v>70</v>
      </c>
      <c r="C66" s="2">
        <v>11135</v>
      </c>
      <c r="D66" s="3" t="s">
        <v>82</v>
      </c>
      <c r="E66" s="17">
        <v>218</v>
      </c>
      <c r="F66" s="17">
        <v>7.5</v>
      </c>
      <c r="G66" s="17">
        <v>225.5</v>
      </c>
    </row>
    <row r="67" spans="1:9" x14ac:dyDescent="0.2">
      <c r="A67" s="2">
        <v>2024</v>
      </c>
      <c r="B67" s="2" t="s">
        <v>70</v>
      </c>
      <c r="C67" s="2">
        <v>11140</v>
      </c>
      <c r="D67" s="3" t="s">
        <v>83</v>
      </c>
      <c r="E67" s="17">
        <v>161</v>
      </c>
      <c r="F67" s="17">
        <v>4</v>
      </c>
      <c r="G67" s="17">
        <v>165</v>
      </c>
    </row>
    <row r="68" spans="1:9" x14ac:dyDescent="0.2">
      <c r="A68" s="2">
        <v>2024</v>
      </c>
      <c r="B68" s="2" t="s">
        <v>70</v>
      </c>
      <c r="C68" s="2">
        <v>11143</v>
      </c>
      <c r="D68" s="3" t="s">
        <v>84</v>
      </c>
      <c r="E68" s="17">
        <v>174</v>
      </c>
      <c r="F68" s="17">
        <v>11.5</v>
      </c>
      <c r="G68" s="17">
        <v>185.5</v>
      </c>
    </row>
    <row r="69" spans="1:9" x14ac:dyDescent="0.2">
      <c r="A69" s="2">
        <v>2024</v>
      </c>
      <c r="B69" s="2" t="s">
        <v>70</v>
      </c>
      <c r="C69" s="2">
        <v>12274</v>
      </c>
      <c r="D69" s="3" t="s">
        <v>85</v>
      </c>
      <c r="E69" s="17">
        <v>90</v>
      </c>
      <c r="F69" s="17">
        <v>12</v>
      </c>
      <c r="G69" s="17">
        <v>102</v>
      </c>
    </row>
    <row r="70" spans="1:9" x14ac:dyDescent="0.2">
      <c r="A70" s="2">
        <v>2024</v>
      </c>
      <c r="B70" s="16" t="s">
        <v>86</v>
      </c>
      <c r="C70" s="2">
        <v>11265</v>
      </c>
      <c r="D70" s="3" t="s">
        <v>87</v>
      </c>
      <c r="E70" s="17">
        <v>49</v>
      </c>
      <c r="F70" s="17">
        <v>2</v>
      </c>
      <c r="G70" s="17">
        <v>51</v>
      </c>
      <c r="I70" s="6">
        <f>SUM(G70:G73)</f>
        <v>346</v>
      </c>
    </row>
    <row r="71" spans="1:9" x14ac:dyDescent="0.2">
      <c r="A71" s="2">
        <v>2024</v>
      </c>
      <c r="B71" s="2" t="s">
        <v>86</v>
      </c>
      <c r="C71" s="2">
        <v>11266</v>
      </c>
      <c r="D71" s="3" t="s">
        <v>88</v>
      </c>
      <c r="E71" s="17">
        <v>147</v>
      </c>
      <c r="F71" s="17">
        <v>0</v>
      </c>
      <c r="G71" s="17">
        <v>147</v>
      </c>
    </row>
    <row r="72" spans="1:9" x14ac:dyDescent="0.2">
      <c r="A72" s="2">
        <v>2024</v>
      </c>
      <c r="B72" s="2" t="s">
        <v>86</v>
      </c>
      <c r="C72" s="2">
        <v>11270</v>
      </c>
      <c r="D72" s="3" t="s">
        <v>89</v>
      </c>
      <c r="E72" s="17">
        <v>48</v>
      </c>
      <c r="F72" s="17">
        <v>0.5</v>
      </c>
      <c r="G72" s="17">
        <v>48.5</v>
      </c>
    </row>
    <row r="73" spans="1:9" x14ac:dyDescent="0.2">
      <c r="A73" s="2">
        <v>2024</v>
      </c>
      <c r="B73" s="2" t="s">
        <v>86</v>
      </c>
      <c r="C73" s="2">
        <v>11298</v>
      </c>
      <c r="D73" s="3" t="s">
        <v>90</v>
      </c>
      <c r="E73" s="17">
        <v>98</v>
      </c>
      <c r="F73" s="17">
        <v>1.5</v>
      </c>
      <c r="G73" s="17">
        <v>99.5</v>
      </c>
    </row>
    <row r="74" spans="1:9" x14ac:dyDescent="0.2">
      <c r="A74" s="2">
        <v>2024</v>
      </c>
      <c r="B74" s="16" t="s">
        <v>91</v>
      </c>
      <c r="C74" s="2">
        <v>11410</v>
      </c>
      <c r="D74" s="3" t="s">
        <v>92</v>
      </c>
      <c r="E74" s="17">
        <v>65</v>
      </c>
      <c r="F74" s="17">
        <v>2</v>
      </c>
      <c r="G74" s="17">
        <v>67</v>
      </c>
      <c r="I74" s="6">
        <f>G74</f>
        <v>67</v>
      </c>
    </row>
    <row r="75" spans="1:9" x14ac:dyDescent="0.2">
      <c r="A75" s="2">
        <v>2024</v>
      </c>
      <c r="B75" s="16" t="s">
        <v>93</v>
      </c>
      <c r="C75" s="2">
        <v>10827</v>
      </c>
      <c r="D75" s="3" t="s">
        <v>94</v>
      </c>
      <c r="E75" s="17">
        <v>11</v>
      </c>
      <c r="F75" s="17">
        <v>3</v>
      </c>
      <c r="G75" s="17">
        <v>14</v>
      </c>
      <c r="I75" s="6">
        <f>SUM(G75:G76)</f>
        <v>114.5</v>
      </c>
    </row>
    <row r="76" spans="1:9" x14ac:dyDescent="0.2">
      <c r="A76" s="2">
        <v>2024</v>
      </c>
      <c r="B76" s="2" t="s">
        <v>93</v>
      </c>
      <c r="C76" s="2">
        <v>10829</v>
      </c>
      <c r="D76" s="3" t="s">
        <v>95</v>
      </c>
      <c r="E76" s="17">
        <v>95</v>
      </c>
      <c r="F76" s="17">
        <v>5.5</v>
      </c>
      <c r="G76" s="17">
        <v>100.5</v>
      </c>
    </row>
    <row r="77" spans="1:9" x14ac:dyDescent="0.2">
      <c r="A77" s="2">
        <v>2024</v>
      </c>
      <c r="B77" s="16" t="s">
        <v>96</v>
      </c>
      <c r="C77" s="2">
        <v>10747</v>
      </c>
      <c r="D77" s="3" t="s">
        <v>97</v>
      </c>
      <c r="E77" s="17">
        <v>80</v>
      </c>
      <c r="F77" s="17">
        <v>2</v>
      </c>
      <c r="G77" s="17">
        <v>82</v>
      </c>
      <c r="I77" s="6">
        <f>G77</f>
        <v>82</v>
      </c>
    </row>
    <row r="78" spans="1:9" x14ac:dyDescent="0.2">
      <c r="A78" s="2">
        <v>2024</v>
      </c>
      <c r="B78" s="16" t="s">
        <v>98</v>
      </c>
      <c r="C78" s="2">
        <v>11690</v>
      </c>
      <c r="D78" s="3" t="s">
        <v>99</v>
      </c>
      <c r="E78" s="17">
        <v>17</v>
      </c>
      <c r="F78" s="17">
        <v>1</v>
      </c>
      <c r="G78" s="17">
        <v>18</v>
      </c>
      <c r="I78" s="6">
        <f>SUM(G78:G84)</f>
        <v>346.5</v>
      </c>
    </row>
    <row r="79" spans="1:9" x14ac:dyDescent="0.2">
      <c r="A79" s="2">
        <v>2024</v>
      </c>
      <c r="B79" s="2" t="s">
        <v>98</v>
      </c>
      <c r="C79" s="2">
        <v>11705</v>
      </c>
      <c r="D79" s="3" t="s">
        <v>100</v>
      </c>
      <c r="E79" s="17">
        <v>26</v>
      </c>
      <c r="F79" s="17">
        <v>1</v>
      </c>
      <c r="G79" s="17">
        <v>27</v>
      </c>
    </row>
    <row r="80" spans="1:9" x14ac:dyDescent="0.2">
      <c r="A80" s="2">
        <v>2024</v>
      </c>
      <c r="B80" s="2" t="s">
        <v>98</v>
      </c>
      <c r="C80" s="2">
        <v>11716</v>
      </c>
      <c r="D80" s="3" t="s">
        <v>101</v>
      </c>
      <c r="E80" s="17">
        <v>85</v>
      </c>
      <c r="F80" s="17">
        <v>0</v>
      </c>
      <c r="G80" s="17">
        <v>85</v>
      </c>
    </row>
    <row r="81" spans="1:9" x14ac:dyDescent="0.2">
      <c r="A81" s="2">
        <v>2024</v>
      </c>
      <c r="B81" s="2" t="s">
        <v>98</v>
      </c>
      <c r="C81" s="2">
        <v>11718</v>
      </c>
      <c r="D81" s="3" t="s">
        <v>102</v>
      </c>
      <c r="E81" s="17">
        <v>91</v>
      </c>
      <c r="F81" s="17">
        <v>0.5</v>
      </c>
      <c r="G81" s="17">
        <v>91.5</v>
      </c>
    </row>
    <row r="82" spans="1:9" x14ac:dyDescent="0.2">
      <c r="A82" s="2">
        <v>2024</v>
      </c>
      <c r="B82" s="2" t="s">
        <v>98</v>
      </c>
      <c r="C82" s="2">
        <v>11780</v>
      </c>
      <c r="D82" s="3" t="s">
        <v>103</v>
      </c>
      <c r="E82" s="17">
        <v>5</v>
      </c>
      <c r="F82" s="17">
        <v>2</v>
      </c>
      <c r="G82" s="17">
        <v>7</v>
      </c>
    </row>
    <row r="83" spans="1:9" x14ac:dyDescent="0.2">
      <c r="A83" s="2">
        <v>2024</v>
      </c>
      <c r="B83" s="2" t="s">
        <v>98</v>
      </c>
      <c r="C83" s="2">
        <v>11867</v>
      </c>
      <c r="D83" s="3" t="s">
        <v>104</v>
      </c>
      <c r="E83" s="17">
        <v>28</v>
      </c>
      <c r="F83" s="17">
        <v>1</v>
      </c>
      <c r="G83" s="17">
        <v>29</v>
      </c>
    </row>
    <row r="84" spans="1:9" x14ac:dyDescent="0.2">
      <c r="A84" s="2">
        <v>2024</v>
      </c>
      <c r="B84" s="2" t="s">
        <v>98</v>
      </c>
      <c r="C84" s="2">
        <v>11918</v>
      </c>
      <c r="D84" s="3" t="s">
        <v>105</v>
      </c>
      <c r="E84" s="17">
        <v>89</v>
      </c>
      <c r="F84" s="17">
        <v>0</v>
      </c>
      <c r="G84" s="17">
        <v>89</v>
      </c>
    </row>
    <row r="85" spans="1:9" x14ac:dyDescent="0.2">
      <c r="A85" s="2">
        <v>2024</v>
      </c>
      <c r="B85" s="16" t="s">
        <v>106</v>
      </c>
      <c r="C85" s="2">
        <v>11305</v>
      </c>
      <c r="D85" s="3" t="s">
        <v>107</v>
      </c>
      <c r="E85" s="17">
        <v>40</v>
      </c>
      <c r="F85" s="17">
        <v>3</v>
      </c>
      <c r="G85" s="17">
        <v>43</v>
      </c>
      <c r="I85" s="6">
        <f>SUM(G85:G86)</f>
        <v>64.5</v>
      </c>
    </row>
    <row r="86" spans="1:9" s="5" customFormat="1" x14ac:dyDescent="0.2">
      <c r="A86" s="2">
        <v>2024</v>
      </c>
      <c r="B86" s="2" t="s">
        <v>106</v>
      </c>
      <c r="C86" s="2">
        <v>11363</v>
      </c>
      <c r="D86" s="3" t="s">
        <v>108</v>
      </c>
      <c r="E86" s="17">
        <v>15</v>
      </c>
      <c r="F86" s="17">
        <v>6.5</v>
      </c>
      <c r="G86" s="17">
        <v>21.5</v>
      </c>
      <c r="I86" s="18"/>
    </row>
    <row r="87" spans="1:9" s="5" customFormat="1" x14ac:dyDescent="0.2">
      <c r="A87" s="2">
        <v>2024</v>
      </c>
      <c r="B87" s="16" t="s">
        <v>109</v>
      </c>
      <c r="C87" s="2">
        <v>11383</v>
      </c>
      <c r="D87" s="3" t="s">
        <v>110</v>
      </c>
      <c r="E87" s="17">
        <v>2</v>
      </c>
      <c r="F87" s="17">
        <v>0</v>
      </c>
      <c r="G87" s="17">
        <v>2</v>
      </c>
      <c r="I87" s="18">
        <f>SUM(G87:G91)</f>
        <v>160.5</v>
      </c>
    </row>
    <row r="88" spans="1:9" s="5" customFormat="1" x14ac:dyDescent="0.2">
      <c r="A88" s="2">
        <v>2024</v>
      </c>
      <c r="B88" s="2" t="s">
        <v>109</v>
      </c>
      <c r="C88" s="2">
        <v>11403</v>
      </c>
      <c r="D88" s="3" t="s">
        <v>111</v>
      </c>
      <c r="E88" s="17">
        <v>29</v>
      </c>
      <c r="F88" s="17">
        <v>0</v>
      </c>
      <c r="G88" s="17">
        <v>29</v>
      </c>
      <c r="I88" s="18"/>
    </row>
    <row r="89" spans="1:9" s="5" customFormat="1" x14ac:dyDescent="0.2">
      <c r="A89" s="2">
        <v>2024</v>
      </c>
      <c r="B89" s="2" t="s">
        <v>109</v>
      </c>
      <c r="C89" s="2">
        <v>11405</v>
      </c>
      <c r="D89" s="3" t="s">
        <v>112</v>
      </c>
      <c r="E89" s="17">
        <v>32</v>
      </c>
      <c r="F89" s="17">
        <v>1</v>
      </c>
      <c r="G89" s="17">
        <v>33</v>
      </c>
      <c r="I89" s="18"/>
    </row>
    <row r="90" spans="1:9" s="5" customFormat="1" x14ac:dyDescent="0.2">
      <c r="A90" s="2">
        <v>2024</v>
      </c>
      <c r="B90" s="2" t="s">
        <v>109</v>
      </c>
      <c r="C90" s="2">
        <v>11406</v>
      </c>
      <c r="D90" s="3" t="s">
        <v>113</v>
      </c>
      <c r="E90" s="17">
        <v>60</v>
      </c>
      <c r="F90" s="17">
        <v>0.5</v>
      </c>
      <c r="G90" s="17">
        <v>60.5</v>
      </c>
      <c r="I90" s="18"/>
    </row>
    <row r="91" spans="1:9" s="5" customFormat="1" x14ac:dyDescent="0.2">
      <c r="A91" s="2">
        <v>2024</v>
      </c>
      <c r="B91" s="2" t="s">
        <v>109</v>
      </c>
      <c r="C91" s="2">
        <v>11409</v>
      </c>
      <c r="D91" s="3" t="s">
        <v>114</v>
      </c>
      <c r="E91" s="17">
        <v>32</v>
      </c>
      <c r="F91" s="17">
        <v>4</v>
      </c>
      <c r="G91" s="17">
        <v>36</v>
      </c>
      <c r="I91" s="18"/>
    </row>
    <row r="92" spans="1:9" s="5" customFormat="1" x14ac:dyDescent="0.2">
      <c r="A92" s="2">
        <v>2024</v>
      </c>
      <c r="B92" s="16" t="s">
        <v>115</v>
      </c>
      <c r="C92" s="2">
        <v>11162</v>
      </c>
      <c r="D92" s="3" t="s">
        <v>116</v>
      </c>
      <c r="E92" s="17">
        <v>58</v>
      </c>
      <c r="F92" s="17">
        <v>10.5</v>
      </c>
      <c r="G92" s="17">
        <v>68.5</v>
      </c>
      <c r="I92" s="18">
        <f>SUM(G92:G95)</f>
        <v>315.5</v>
      </c>
    </row>
    <row r="93" spans="1:9" s="5" customFormat="1" x14ac:dyDescent="0.2">
      <c r="A93" s="2">
        <v>2024</v>
      </c>
      <c r="B93" s="2" t="s">
        <v>115</v>
      </c>
      <c r="C93" s="2">
        <v>11171</v>
      </c>
      <c r="D93" s="3" t="s">
        <v>117</v>
      </c>
      <c r="E93" s="17">
        <v>118</v>
      </c>
      <c r="F93" s="17">
        <v>5</v>
      </c>
      <c r="G93" s="17">
        <v>123</v>
      </c>
      <c r="I93" s="18"/>
    </row>
    <row r="94" spans="1:9" s="5" customFormat="1" x14ac:dyDescent="0.2">
      <c r="A94" s="2">
        <v>2024</v>
      </c>
      <c r="B94" s="2" t="s">
        <v>115</v>
      </c>
      <c r="C94" s="2">
        <v>11173</v>
      </c>
      <c r="D94" s="3" t="s">
        <v>118</v>
      </c>
      <c r="E94" s="17">
        <v>59</v>
      </c>
      <c r="F94" s="17">
        <v>9</v>
      </c>
      <c r="G94" s="17">
        <v>68</v>
      </c>
      <c r="I94" s="18"/>
    </row>
    <row r="95" spans="1:9" s="5" customFormat="1" x14ac:dyDescent="0.2">
      <c r="A95" s="2">
        <v>2024</v>
      </c>
      <c r="B95" s="2" t="s">
        <v>115</v>
      </c>
      <c r="C95" s="2">
        <v>11176</v>
      </c>
      <c r="D95" s="3" t="s">
        <v>119</v>
      </c>
      <c r="E95" s="17">
        <v>51</v>
      </c>
      <c r="F95" s="17">
        <v>5</v>
      </c>
      <c r="G95" s="17">
        <v>56</v>
      </c>
      <c r="I95" s="18"/>
    </row>
    <row r="96" spans="1:9" s="5" customFormat="1" x14ac:dyDescent="0.2">
      <c r="A96" s="2">
        <v>2024</v>
      </c>
      <c r="B96" s="16" t="s">
        <v>120</v>
      </c>
      <c r="C96" s="2">
        <v>10341</v>
      </c>
      <c r="D96" s="3" t="s">
        <v>121</v>
      </c>
      <c r="E96" s="17">
        <v>40</v>
      </c>
      <c r="F96" s="17">
        <v>2</v>
      </c>
      <c r="G96" s="17">
        <v>42</v>
      </c>
      <c r="I96" s="18">
        <f>SUM(G96:G105)</f>
        <v>317.5</v>
      </c>
    </row>
    <row r="97" spans="1:9" s="5" customFormat="1" x14ac:dyDescent="0.2">
      <c r="A97" s="2">
        <v>2024</v>
      </c>
      <c r="B97" s="2" t="s">
        <v>120</v>
      </c>
      <c r="C97" s="2">
        <v>10342</v>
      </c>
      <c r="D97" s="3" t="s">
        <v>122</v>
      </c>
      <c r="E97" s="17">
        <v>25</v>
      </c>
      <c r="F97" s="17">
        <v>3</v>
      </c>
      <c r="G97" s="17">
        <v>28</v>
      </c>
      <c r="I97" s="18"/>
    </row>
    <row r="98" spans="1:9" s="5" customFormat="1" x14ac:dyDescent="0.2">
      <c r="A98" s="2">
        <v>2024</v>
      </c>
      <c r="B98" s="2" t="s">
        <v>120</v>
      </c>
      <c r="C98" s="2">
        <v>10343</v>
      </c>
      <c r="D98" s="3" t="s">
        <v>123</v>
      </c>
      <c r="E98" s="17">
        <v>33</v>
      </c>
      <c r="F98" s="17">
        <v>1.5</v>
      </c>
      <c r="G98" s="17">
        <v>34.5</v>
      </c>
      <c r="I98" s="18"/>
    </row>
    <row r="99" spans="1:9" s="5" customFormat="1" x14ac:dyDescent="0.2">
      <c r="A99" s="2">
        <v>2024</v>
      </c>
      <c r="B99" s="2" t="s">
        <v>120</v>
      </c>
      <c r="C99" s="2">
        <v>10344</v>
      </c>
      <c r="D99" s="3" t="s">
        <v>124</v>
      </c>
      <c r="E99" s="17">
        <v>9</v>
      </c>
      <c r="F99" s="17">
        <v>2.5</v>
      </c>
      <c r="G99" s="17">
        <v>11.5</v>
      </c>
      <c r="I99" s="18"/>
    </row>
    <row r="100" spans="1:9" s="5" customFormat="1" x14ac:dyDescent="0.2">
      <c r="A100" s="2">
        <v>2024</v>
      </c>
      <c r="B100" s="2" t="s">
        <v>120</v>
      </c>
      <c r="C100" s="2">
        <v>10345</v>
      </c>
      <c r="D100" s="3" t="s">
        <v>125</v>
      </c>
      <c r="E100" s="17">
        <v>19</v>
      </c>
      <c r="F100" s="17">
        <v>2.5</v>
      </c>
      <c r="G100" s="17">
        <v>21.5</v>
      </c>
      <c r="I100" s="18"/>
    </row>
    <row r="101" spans="1:9" s="5" customFormat="1" x14ac:dyDescent="0.2">
      <c r="A101" s="2">
        <v>2024</v>
      </c>
      <c r="B101" s="2" t="s">
        <v>120</v>
      </c>
      <c r="C101" s="2">
        <v>10346</v>
      </c>
      <c r="D101" s="3" t="s">
        <v>126</v>
      </c>
      <c r="E101" s="17">
        <v>18</v>
      </c>
      <c r="F101" s="17">
        <v>2</v>
      </c>
      <c r="G101" s="17">
        <v>20</v>
      </c>
      <c r="I101" s="18"/>
    </row>
    <row r="102" spans="1:9" s="5" customFormat="1" x14ac:dyDescent="0.2">
      <c r="A102" s="2">
        <v>2024</v>
      </c>
      <c r="B102" s="2" t="s">
        <v>120</v>
      </c>
      <c r="C102" s="2">
        <v>10347</v>
      </c>
      <c r="D102" s="3" t="s">
        <v>127</v>
      </c>
      <c r="E102" s="17">
        <v>12</v>
      </c>
      <c r="F102" s="17">
        <v>0.5</v>
      </c>
      <c r="G102" s="17">
        <v>12.5</v>
      </c>
      <c r="I102" s="18"/>
    </row>
    <row r="103" spans="1:9" s="5" customFormat="1" x14ac:dyDescent="0.2">
      <c r="A103" s="2">
        <v>2024</v>
      </c>
      <c r="B103" s="2" t="s">
        <v>120</v>
      </c>
      <c r="C103" s="2">
        <v>10383</v>
      </c>
      <c r="D103" s="3" t="s">
        <v>128</v>
      </c>
      <c r="E103" s="17">
        <v>89</v>
      </c>
      <c r="F103" s="17">
        <v>0</v>
      </c>
      <c r="G103" s="17">
        <v>89</v>
      </c>
      <c r="I103" s="18"/>
    </row>
    <row r="104" spans="1:9" s="5" customFormat="1" x14ac:dyDescent="0.2">
      <c r="A104" s="2">
        <v>2024</v>
      </c>
      <c r="B104" s="2" t="s">
        <v>120</v>
      </c>
      <c r="C104" s="2">
        <v>10386</v>
      </c>
      <c r="D104" s="3" t="s">
        <v>129</v>
      </c>
      <c r="E104" s="17">
        <v>42</v>
      </c>
      <c r="F104" s="17">
        <v>1.5</v>
      </c>
      <c r="G104" s="17">
        <v>43.5</v>
      </c>
      <c r="I104" s="18"/>
    </row>
    <row r="105" spans="1:9" s="5" customFormat="1" x14ac:dyDescent="0.2">
      <c r="A105" s="2">
        <v>2024</v>
      </c>
      <c r="B105" s="2" t="s">
        <v>120</v>
      </c>
      <c r="C105" s="2">
        <v>10443</v>
      </c>
      <c r="D105" s="3" t="s">
        <v>130</v>
      </c>
      <c r="E105" s="17">
        <v>13</v>
      </c>
      <c r="F105" s="17">
        <v>2</v>
      </c>
      <c r="G105" s="17">
        <v>15</v>
      </c>
      <c r="I105" s="18"/>
    </row>
    <row r="106" spans="1:9" s="5" customFormat="1" x14ac:dyDescent="0.2">
      <c r="A106" s="2">
        <v>2024</v>
      </c>
      <c r="B106" s="16" t="s">
        <v>131</v>
      </c>
      <c r="C106" s="2">
        <v>10712</v>
      </c>
      <c r="D106" s="3" t="s">
        <v>132</v>
      </c>
      <c r="E106" s="17">
        <v>88</v>
      </c>
      <c r="F106" s="17">
        <v>29</v>
      </c>
      <c r="G106" s="17">
        <v>117</v>
      </c>
      <c r="I106" s="18">
        <f>G106</f>
        <v>117</v>
      </c>
    </row>
    <row r="107" spans="1:9" s="5" customFormat="1" x14ac:dyDescent="0.2">
      <c r="A107" s="2">
        <v>2024</v>
      </c>
      <c r="B107" s="16" t="s">
        <v>133</v>
      </c>
      <c r="C107" s="2">
        <v>11636</v>
      </c>
      <c r="D107" s="3" t="s">
        <v>134</v>
      </c>
      <c r="E107" s="17">
        <v>44</v>
      </c>
      <c r="F107" s="17">
        <v>2</v>
      </c>
      <c r="G107" s="17">
        <v>46</v>
      </c>
      <c r="I107" s="18">
        <f>SUM(G107:G108)</f>
        <v>92</v>
      </c>
    </row>
    <row r="108" spans="1:9" s="5" customFormat="1" x14ac:dyDescent="0.2">
      <c r="A108" s="2">
        <v>2024</v>
      </c>
      <c r="B108" s="2" t="s">
        <v>133</v>
      </c>
      <c r="C108" s="2">
        <v>11651</v>
      </c>
      <c r="D108" s="3" t="s">
        <v>135</v>
      </c>
      <c r="E108" s="17">
        <v>46</v>
      </c>
      <c r="F108" s="17">
        <v>0</v>
      </c>
      <c r="G108" s="17">
        <v>46</v>
      </c>
      <c r="I108" s="18"/>
    </row>
    <row r="109" spans="1:9" s="5" customFormat="1" x14ac:dyDescent="0.2">
      <c r="A109" s="2"/>
      <c r="B109" s="2"/>
      <c r="C109" s="2"/>
      <c r="D109" s="3"/>
      <c r="E109" s="19">
        <f>SUM(E5:E108)</f>
        <v>7172</v>
      </c>
      <c r="F109" s="19">
        <f>SUM(F5:F108)</f>
        <v>496.5</v>
      </c>
      <c r="G109" s="19">
        <f>SUM(G5:G108)</f>
        <v>7668.5</v>
      </c>
      <c r="I109" s="19">
        <f>SUM(I5:I108)</f>
        <v>7668.5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 Tonneson</dc:creator>
  <cp:lastModifiedBy>Julie A Tonneson</cp:lastModifiedBy>
  <dcterms:created xsi:type="dcterms:W3CDTF">2024-01-30T16:22:53Z</dcterms:created>
  <dcterms:modified xsi:type="dcterms:W3CDTF">2024-01-30T16:23:20Z</dcterms:modified>
</cp:coreProperties>
</file>