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ol" sheetId="1" r:id="rId4"/>
    <sheet state="visible" name="scoring criteria" sheetId="2" r:id="rId5"/>
  </sheets>
  <definedNames/>
  <calcPr/>
  <extLst>
    <ext uri="GoogleSheetsCustomDataVersion2">
      <go:sheetsCustomData xmlns:go="http://customooxmlschemas.google.com/" r:id="rId6" roundtripDataChecksum="ElJ+lEzy+l/tIASIyN9xjFg2N3xxVYulxppOr+PqpVI="/>
    </ext>
  </extLst>
</workbook>
</file>

<file path=xl/sharedStrings.xml><?xml version="1.0" encoding="utf-8"?>
<sst xmlns="http://schemas.openxmlformats.org/spreadsheetml/2006/main" count="98" uniqueCount="74">
  <si>
    <t>S</t>
  </si>
  <si>
    <t>Enter the value</t>
  </si>
  <si>
    <t>Parameters</t>
  </si>
  <si>
    <t>Score</t>
  </si>
  <si>
    <t>Remarks</t>
  </si>
  <si>
    <t>Secchi depth in cm</t>
  </si>
  <si>
    <t>Secchi depth(5)</t>
  </si>
  <si>
    <t>Total phosphorus</t>
  </si>
  <si>
    <t>Total phosphorus(5)</t>
  </si>
  <si>
    <t>Algae(1-5)</t>
  </si>
  <si>
    <t>Algae(5)</t>
  </si>
  <si>
    <t>Shorelines(1-5)</t>
  </si>
  <si>
    <t>Shorelines(5)</t>
  </si>
  <si>
    <t>overall lake health(5)</t>
  </si>
  <si>
    <t>ALGAE PRESENCE</t>
  </si>
  <si>
    <t>SHORELINE</t>
  </si>
  <si>
    <t>Qualitative Description of Algae Presence</t>
  </si>
  <si>
    <t>Water Quality Interpretation</t>
  </si>
  <si>
    <t>Image</t>
  </si>
  <si>
    <t>Qualitative Description</t>
  </si>
  <si>
    <t>Shoreline Condition</t>
  </si>
  <si>
    <t>Dense algal mats or blooms of blue-green algae covering most of the lake; water is green turbid, or foul-smelling; frequent fish kills</t>
  </si>
  <si>
    <t>Very poor (heavily polluted)</t>
  </si>
  <si>
    <t>Shoreline is concretised (Stone pitching) with no vegetation and bare soil; very few or no trees, shrubs, or presence of inasive species.</t>
  </si>
  <si>
    <t>Very Poor</t>
  </si>
  <si>
    <t>Large patches of visible algae; water often discolored; occasional odor or surface scum</t>
  </si>
  <si>
    <t>Poor (high organic pollution)</t>
  </si>
  <si>
    <t>Shoreline has limited vegetation with some scattered shrubs or isolated trees. Dominated by lawn or non-native vegetation.</t>
  </si>
  <si>
    <t>Poor</t>
  </si>
  <si>
    <t>Moderate algal presence; visible patches in some areas; water sometimes slightly discolored; occasional mild odor</t>
  </si>
  <si>
    <t>Moderate (some organic pollution)</t>
  </si>
  <si>
    <t>Shoreline has a mix of lawn and natural vegetation; about 50% of the shoreline area is vegetated but with domination of non-native species.</t>
  </si>
  <si>
    <t>Fair</t>
  </si>
  <si>
    <t>Sparse, patchy algae; mostly clear water with occasional small algal spots; no persistent odor or scum.</t>
  </si>
  <si>
    <t>Good (low organic pollution)</t>
  </si>
  <si>
    <t>Most of the shoreline has native trees and shrubs; small areas may include lawn, or may show some disturbance.</t>
  </si>
  <si>
    <t>Good</t>
  </si>
  <si>
    <t>Little to no visible algae; clear water; no odor, scum, or discoloration; healthy aquatic life observed.</t>
  </si>
  <si>
    <t>Excellent (unpolluted/healthy)</t>
  </si>
  <si>
    <t>Shoreline has diversity of natural vegetation consisting of aquatic plants, grasses, herbaceous plants, shrubs and trees. Presence of structural complexities such as fallen logs and rocks providing microhabitats.</t>
  </si>
  <si>
    <t>Excellent</t>
  </si>
  <si>
    <t>TOTAL PHOSPHORUS LEVELS</t>
  </si>
  <si>
    <t>SECHI DEPTH</t>
  </si>
  <si>
    <t>TP levels(mg/l)</t>
  </si>
  <si>
    <t>secchi depth interpretation</t>
  </si>
  <si>
    <t>0 to 0.05</t>
  </si>
  <si>
    <t>Dense algal mats or blooms covering most of the lake; water is green, turbid, or foul-smelling; presence of known pollution-tolerant species; frequent fish kills</t>
  </si>
  <si>
    <t>0 to 20</t>
  </si>
  <si>
    <t>Very Low</t>
  </si>
  <si>
    <t>Poor condition with severe pollution ot algal blooms</t>
  </si>
  <si>
    <t>0.05 to 0.2</t>
  </si>
  <si>
    <t>Large patches of visible algae; water often discolored (green, blue-green, or brown); dominance of pollution-tolerant species; occasional odor or surface scum.</t>
  </si>
  <si>
    <t>20 to 40</t>
  </si>
  <si>
    <t>Low</t>
  </si>
  <si>
    <t>Poor condition</t>
  </si>
  <si>
    <t>Some scattered shrubs or isolated trees; majority of shoreline is lawn or non-native vegetation.</t>
  </si>
  <si>
    <t>0.2 to 1.0</t>
  </si>
  <si>
    <t>Moderate algal presence; visible patches or filaments in some areas; water sometimes slightly discolored; mix of tolerant and sensitive species; occasional mild odor.</t>
  </si>
  <si>
    <t>40 to 60</t>
  </si>
  <si>
    <t>Medium</t>
  </si>
  <si>
    <t>Fairly good condition considering the urban context</t>
  </si>
  <si>
    <t>Mix of lawn and natural vegetation; about half the shoreline has native trees, shrubs, or groundcover.</t>
  </si>
  <si>
    <t>1 to 2</t>
  </si>
  <si>
    <t>Sparse, patchy algae; mostly clear water with occasional small algal spots; presence of more sensitive or diverse algal species; no persistent odor or scum.</t>
  </si>
  <si>
    <t>60 to 80</t>
  </si>
  <si>
    <t>High</t>
  </si>
  <si>
    <t>Good condition</t>
  </si>
  <si>
    <t>Most of the shoreline has native trees and shrubs; small areas of lawn or disturbance may be present.</t>
  </si>
  <si>
    <t>&gt;2</t>
  </si>
  <si>
    <t>Little to no visible algae; clear water; dominance of sensitive species; no odor, scum, or discoloration; healthy aquatic life observed.</t>
  </si>
  <si>
    <t>80 to 100</t>
  </si>
  <si>
    <t>Very high</t>
  </si>
  <si>
    <t>Extremely good considering urban context</t>
  </si>
  <si>
    <t xml:space="preserve">Shoreline will have diversity of natural vegetation consisting of aquatic plants, grasses, herbacious plants, shrubs and trees. Presence of structural complexities such as fallen logs and rocks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</si>
</sst>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color theme="1"/>
      <name val="Calibri"/>
      <scheme val="minor"/>
    </font>
    <font>
      <b/>
      <sz val="20.0"/>
      <color theme="1"/>
      <name val="Calibri"/>
    </font>
    <font/>
    <font>
      <color theme="1"/>
      <name val="Calibri"/>
    </font>
    <font>
      <b/>
      <sz val="14.0"/>
      <color theme="1"/>
      <name val="Calibri"/>
    </font>
    <font>
      <b/>
      <sz val="9.0"/>
      <color theme="1"/>
      <name val="Quattrocento Sans"/>
    </font>
    <font>
      <sz val="11.0"/>
      <color rgb="FF000000"/>
      <name val="Arial"/>
    </font>
    <font>
      <sz val="9.0"/>
      <color theme="1"/>
      <name val="Quattrocento Sans"/>
    </font>
  </fonts>
  <fills count="6">
    <fill>
      <patternFill patternType="none"/>
    </fill>
    <fill>
      <patternFill patternType="lightGray"/>
    </fill>
    <fill>
      <patternFill patternType="solid">
        <fgColor rgb="FFE7E6E6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rgb="FFECECEC"/>
        <bgColor rgb="FFECECEC"/>
      </patternFill>
    </fill>
    <fill>
      <patternFill patternType="solid">
        <fgColor rgb="FFBFBFBF"/>
        <bgColor rgb="FFBFBFBF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top/>
      <bottom/>
    </border>
    <border>
      <top/>
      <bottom/>
    </border>
    <border>
      <right/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right/>
      <top/>
    </border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1" fillId="2" fontId="1" numFmtId="0" xfId="0" applyAlignment="1" applyBorder="1" applyFont="1">
      <alignment horizontal="center"/>
    </xf>
    <xf borderId="2" fillId="2" fontId="1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1" fillId="2" fontId="2" numFmtId="0" xfId="0" applyAlignment="1" applyBorder="1" applyFont="1">
      <alignment horizontal="left" readingOrder="0" shrinkToFit="0" wrapText="1"/>
    </xf>
    <xf borderId="1" fillId="3" fontId="2" numFmtId="0" xfId="0" applyAlignment="1" applyBorder="1" applyFill="1" applyFont="1">
      <alignment horizontal="center" readingOrder="0" vertical="center"/>
    </xf>
    <xf borderId="1" fillId="0" fontId="2" numFmtId="0" xfId="0" applyBorder="1" applyFont="1"/>
    <xf borderId="1" fillId="4" fontId="2" numFmtId="0" xfId="0" applyAlignment="1" applyBorder="1" applyFill="1" applyFont="1">
      <alignment horizontal="left" shrinkToFit="0" vertical="center" wrapText="1"/>
    </xf>
    <xf borderId="1" fillId="0" fontId="2" numFmtId="0" xfId="0" applyAlignment="1" applyBorder="1" applyFont="1">
      <alignment horizontal="center" vertical="center"/>
    </xf>
    <xf borderId="0" fillId="0" fontId="3" numFmtId="0" xfId="0" applyFont="1"/>
    <xf borderId="1" fillId="2" fontId="2" numFmtId="0" xfId="0" applyAlignment="1" applyBorder="1" applyFont="1">
      <alignment horizontal="left" readingOrder="0"/>
    </xf>
    <xf borderId="1" fillId="4" fontId="2" numFmtId="0" xfId="0" applyAlignment="1" applyBorder="1" applyFont="1">
      <alignment horizontal="left" vertical="center"/>
    </xf>
    <xf borderId="1" fillId="0" fontId="2" numFmtId="0" xfId="0" applyAlignment="1" applyBorder="1" applyFont="1">
      <alignment horizontal="left" shrinkToFit="0" wrapText="1"/>
    </xf>
    <xf borderId="1" fillId="0" fontId="2" numFmtId="0" xfId="0" applyAlignment="1" applyBorder="1" applyFont="1">
      <alignment vertical="center"/>
    </xf>
    <xf borderId="1" fillId="4" fontId="1" numFmtId="0" xfId="0" applyAlignment="1" applyBorder="1" applyFont="1">
      <alignment shrinkToFit="0" vertical="center" wrapText="1"/>
    </xf>
    <xf borderId="1" fillId="0" fontId="1" numFmtId="0" xfId="0" applyAlignment="1" applyBorder="1" applyFont="1">
      <alignment horizontal="center" vertical="center"/>
    </xf>
    <xf borderId="0" fillId="0" fontId="2" numFmtId="0" xfId="0" applyAlignment="1" applyFont="1">
      <alignment horizontal="left" shrinkToFit="0" wrapText="1"/>
    </xf>
    <xf borderId="0" fillId="0" fontId="2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3" fillId="2" fontId="4" numFmtId="0" xfId="0" applyAlignment="1" applyBorder="1" applyFont="1">
      <alignment horizontal="center" vertical="center"/>
    </xf>
    <xf borderId="4" fillId="0" fontId="5" numFmtId="0" xfId="0" applyBorder="1" applyFont="1"/>
    <xf borderId="5" fillId="0" fontId="5" numFmtId="0" xfId="0" applyBorder="1" applyFont="1"/>
    <xf borderId="6" fillId="2" fontId="4" numFmtId="0" xfId="0" applyAlignment="1" applyBorder="1" applyFont="1">
      <alignment horizontal="center"/>
    </xf>
    <xf borderId="7" fillId="0" fontId="5" numFmtId="0" xfId="0" applyBorder="1" applyFont="1"/>
    <xf borderId="8" fillId="0" fontId="5" numFmtId="0" xfId="0" applyBorder="1" applyFont="1"/>
    <xf borderId="1" fillId="5" fontId="1" numFmtId="0" xfId="0" applyAlignment="1" applyBorder="1" applyFill="1" applyFont="1">
      <alignment horizontal="center" shrinkToFit="0" vertical="center" wrapText="1"/>
    </xf>
    <xf borderId="9" fillId="5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6" numFmtId="0" xfId="0" applyBorder="1" applyFont="1"/>
    <xf borderId="0" fillId="0" fontId="6" numFmtId="0" xfId="0" applyFont="1"/>
    <xf borderId="10" fillId="0" fontId="7" numFmtId="0" xfId="0" applyAlignment="1" applyBorder="1" applyFont="1">
      <alignment horizontal="center"/>
    </xf>
    <xf borderId="10" fillId="0" fontId="5" numFmtId="0" xfId="0" applyBorder="1" applyFont="1"/>
    <xf borderId="0" fillId="0" fontId="4" numFmtId="0" xfId="0" applyFont="1"/>
    <xf borderId="1" fillId="2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1" fillId="2" fontId="1" numFmtId="0" xfId="0" applyAlignment="1" applyBorder="1" applyFont="1">
      <alignment shrinkToFit="0" vertical="center" wrapText="1"/>
    </xf>
    <xf borderId="11" fillId="2" fontId="1" numFmtId="0" xfId="0" applyAlignment="1" applyBorder="1" applyFont="1">
      <alignment shrinkToFit="0" vertical="center" wrapText="1"/>
    </xf>
    <xf borderId="12" fillId="0" fontId="5" numFmtId="0" xfId="0" applyBorder="1" applyFont="1"/>
    <xf borderId="1" fillId="0" fontId="8" numFmtId="0" xfId="0" applyAlignment="1" applyBorder="1" applyFont="1">
      <alignment shrinkToFit="0" vertical="center" wrapText="1"/>
    </xf>
    <xf borderId="1" fillId="0" fontId="9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shrinkToFit="0" vertical="center" wrapText="1"/>
    </xf>
    <xf borderId="0" fillId="0" fontId="3" numFmtId="0" xfId="0" applyAlignment="1" applyFont="1">
      <alignment horizontal="center"/>
    </xf>
    <xf borderId="1" fillId="0" fontId="10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ser>
          <c:idx val="0"/>
          <c:order val="0"/>
          <c:cat>
            <c:strRef>
              <c:f>tool!$D$2:$D$6</c:f>
            </c:strRef>
          </c:cat>
          <c:val>
            <c:numRef>
              <c:f>tool!$E$2:$E$6</c:f>
              <c:numCache/>
            </c:numRef>
          </c:val>
        </c:ser>
        <c:axId val="584843686"/>
        <c:axId val="944318855"/>
      </c:barChart>
      <c:catAx>
        <c:axId val="58484368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44318855"/>
      </c:catAx>
      <c:valAx>
        <c:axId val="944318855"/>
        <c:scaling>
          <c:orientation val="minMax"/>
        </c:scaling>
        <c:delete val="0"/>
        <c:axPos val="b"/>
        <c:tickLblPos val="nextTo"/>
        <c:spPr>
          <a:ln>
            <a:noFill/>
          </a:ln>
        </c:spPr>
        <c:crossAx val="584843686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4.jpg"/><Relationship Id="rId3" Type="http://schemas.openxmlformats.org/officeDocument/2006/relationships/image" Target="../media/image1.jpg"/><Relationship Id="rId4" Type="http://schemas.openxmlformats.org/officeDocument/2006/relationships/image" Target="../media/image2.jpg"/><Relationship Id="rId5" Type="http://schemas.openxmlformats.org/officeDocument/2006/relationships/image" Target="../media/image3.jpg"/><Relationship Id="rId6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152400</xdr:colOff>
      <xdr:row>0</xdr:row>
      <xdr:rowOff>0</xdr:rowOff>
    </xdr:from>
    <xdr:ext cx="5362575" cy="3314700"/>
    <xdr:graphicFrame>
      <xdr:nvGraphicFramePr>
        <xdr:cNvPr id="1560724058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3</xdr:col>
      <xdr:colOff>104775</xdr:colOff>
      <xdr:row>12</xdr:row>
      <xdr:rowOff>133350</xdr:rowOff>
    </xdr:from>
    <xdr:ext cx="2971800" cy="1866900"/>
    <xdr:pic>
      <xdr:nvPicPr>
        <xdr:cNvPr descr="Algae Blooms in Ponds and Lakes: How to Prevent Them" id="0" name="image4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76200</xdr:colOff>
      <xdr:row>11</xdr:row>
      <xdr:rowOff>47625</xdr:rowOff>
    </xdr:from>
    <xdr:ext cx="2933700" cy="1905000"/>
    <xdr:pic>
      <xdr:nvPicPr>
        <xdr:cNvPr descr="Blue-green algae and harmful algal blooms | Minnesota Pollution Control  Agency" id="0" name="image1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95250</xdr:colOff>
      <xdr:row>13</xdr:row>
      <xdr:rowOff>76200</xdr:rowOff>
    </xdr:from>
    <xdr:ext cx="2943225" cy="1866900"/>
    <xdr:pic>
      <xdr:nvPicPr>
        <xdr:cNvPr descr="What's Up With The Algae Blooms In Colorado And Why Are They So Hard To  Track?" id="0" name="image2.jp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152400</xdr:colOff>
      <xdr:row>15</xdr:row>
      <xdr:rowOff>57150</xdr:rowOff>
    </xdr:from>
    <xdr:ext cx="2914650" cy="1733550"/>
    <xdr:pic>
      <xdr:nvPicPr>
        <xdr:cNvPr id="0" name="image3.jp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133350</xdr:colOff>
      <xdr:row>14</xdr:row>
      <xdr:rowOff>95250</xdr:rowOff>
    </xdr:from>
    <xdr:ext cx="2943225" cy="2057400"/>
    <xdr:pic>
      <xdr:nvPicPr>
        <xdr:cNvPr descr="Budget prioritises lake conservation and storm-water drain management - The  Hindu" id="0" name="image5.jp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0"/>
    <col customWidth="1" min="2" max="2" width="17.0"/>
    <col customWidth="1" min="3" max="3" width="8.71"/>
    <col customWidth="1" min="4" max="4" width="46.29"/>
    <col customWidth="1" min="5" max="5" width="9.29"/>
    <col customWidth="1" min="6" max="6" width="12.43"/>
    <col customWidth="1" min="7" max="7" width="15.71"/>
    <col customWidth="1" min="8" max="8" width="12.71"/>
    <col customWidth="1" min="9" max="26" width="8.71"/>
  </cols>
  <sheetData>
    <row r="1" ht="14.25" customHeight="1">
      <c r="A1" s="1" t="s">
        <v>0</v>
      </c>
      <c r="B1" s="2" t="s">
        <v>1</v>
      </c>
      <c r="C1" s="2"/>
      <c r="D1" s="2" t="s">
        <v>2</v>
      </c>
      <c r="E1" s="2" t="s">
        <v>3</v>
      </c>
      <c r="F1" s="3" t="s">
        <v>4</v>
      </c>
      <c r="G1" s="4"/>
    </row>
    <row r="2" ht="33.0" customHeight="1">
      <c r="A2" s="5" t="s">
        <v>5</v>
      </c>
      <c r="B2" s="6"/>
      <c r="C2" s="7"/>
      <c r="D2" s="8" t="s">
        <v>6</v>
      </c>
      <c r="E2" s="9" t="str">
        <f>if(ISBLANK(B2),"", (IF(B2&lt;=20,1,IF(B2&lt;=40,2,IF(B2&lt;=60,3,IF(B2&lt;=80,4,IF(B2&gt;=100,5,"")))))))</f>
        <v/>
      </c>
      <c r="F2" s="10">
        <f t="shared" ref="F2:F6" si="1">IF(E2=5,"excellent",IF(E2=4,"good",IF(E2=3,"fair",IF(E2=2,"poor",IF(E2=1,"very poor",0)))))</f>
        <v>0</v>
      </c>
    </row>
    <row r="3" ht="35.25" customHeight="1">
      <c r="A3" s="5" t="s">
        <v>7</v>
      </c>
      <c r="B3" s="6"/>
      <c r="C3" s="7"/>
      <c r="D3" s="8" t="s">
        <v>8</v>
      </c>
      <c r="E3" s="9" t="str">
        <f>if(ISBLANK(B3),"", IF(B3&lt;=0.05,5,IF(B3&lt;=0.2,4,IF(B3&lt;=1,3,IF(B3&lt;=2,2, IF(B3&gt;2,1,""))))))</f>
        <v/>
      </c>
      <c r="F3" s="10">
        <f t="shared" si="1"/>
        <v>0</v>
      </c>
    </row>
    <row r="4" ht="26.25" customHeight="1">
      <c r="A4" s="11" t="s">
        <v>9</v>
      </c>
      <c r="B4" s="6"/>
      <c r="C4" s="7"/>
      <c r="D4" s="12" t="s">
        <v>10</v>
      </c>
      <c r="E4" s="9" t="str">
        <f t="shared" ref="E4:E5" si="2">B4</f>
        <v/>
      </c>
      <c r="F4" s="10">
        <f t="shared" si="1"/>
        <v>0</v>
      </c>
    </row>
    <row r="5" ht="37.5" customHeight="1">
      <c r="A5" s="11" t="s">
        <v>11</v>
      </c>
      <c r="B5" s="6"/>
      <c r="C5" s="7"/>
      <c r="D5" s="12" t="s">
        <v>12</v>
      </c>
      <c r="E5" s="9" t="str">
        <f t="shared" si="2"/>
        <v/>
      </c>
      <c r="F5" s="10">
        <f t="shared" si="1"/>
        <v>0</v>
      </c>
    </row>
    <row r="6" ht="37.5" customHeight="1">
      <c r="A6" s="13"/>
      <c r="B6" s="14"/>
      <c r="C6" s="7"/>
      <c r="D6" s="15" t="s">
        <v>13</v>
      </c>
      <c r="E6" s="16" t="str">
        <f>if((ISERROR(ROUND(AVERAGE(E2:E5),0))),"", ROUND(AVERAGE(E2:E5),0))</f>
        <v/>
      </c>
      <c r="F6" s="10">
        <f t="shared" si="1"/>
        <v>0</v>
      </c>
    </row>
    <row r="7" ht="37.5" customHeight="1">
      <c r="A7" s="17"/>
      <c r="B7" s="18"/>
      <c r="C7" s="19"/>
      <c r="E7" s="17"/>
    </row>
    <row r="8" ht="37.5" customHeight="1">
      <c r="A8" s="17"/>
      <c r="B8" s="18"/>
      <c r="C8" s="19"/>
      <c r="E8" s="17"/>
    </row>
    <row r="9" ht="14.25" customHeight="1"/>
    <row r="10" ht="14.25" customHeight="1">
      <c r="A10" s="20" t="s">
        <v>14</v>
      </c>
      <c r="B10" s="21"/>
      <c r="C10" s="21"/>
      <c r="D10" s="22"/>
      <c r="F10" s="23" t="s">
        <v>15</v>
      </c>
      <c r="G10" s="24"/>
      <c r="H10" s="25"/>
    </row>
    <row r="11" ht="14.25" customHeight="1">
      <c r="A11" s="26" t="s">
        <v>16</v>
      </c>
      <c r="B11" s="26" t="s">
        <v>17</v>
      </c>
      <c r="C11" s="26" t="s">
        <v>3</v>
      </c>
      <c r="D11" s="27" t="s">
        <v>18</v>
      </c>
      <c r="E11" s="4"/>
      <c r="F11" s="28" t="s">
        <v>19</v>
      </c>
      <c r="G11" s="28" t="s">
        <v>20</v>
      </c>
      <c r="H11" s="28" t="s">
        <v>3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62.0" customHeight="1">
      <c r="A12" s="29" t="s">
        <v>21</v>
      </c>
      <c r="B12" s="30" t="s">
        <v>22</v>
      </c>
      <c r="C12" s="9">
        <v>1.0</v>
      </c>
      <c r="D12" s="31"/>
      <c r="E12" s="32"/>
      <c r="F12" s="30" t="s">
        <v>23</v>
      </c>
      <c r="G12" s="30" t="s">
        <v>24</v>
      </c>
      <c r="H12" s="30">
        <v>1.0</v>
      </c>
    </row>
    <row r="13" ht="171.0" customHeight="1">
      <c r="A13" s="29" t="s">
        <v>25</v>
      </c>
      <c r="B13" s="30" t="s">
        <v>26</v>
      </c>
      <c r="C13" s="9">
        <v>2.0</v>
      </c>
      <c r="D13" s="31"/>
      <c r="E13" s="32"/>
      <c r="F13" s="29" t="s">
        <v>27</v>
      </c>
      <c r="G13" s="30" t="s">
        <v>28</v>
      </c>
      <c r="H13" s="30">
        <v>2.0</v>
      </c>
    </row>
    <row r="14" ht="164.25" customHeight="1">
      <c r="A14" s="29" t="s">
        <v>29</v>
      </c>
      <c r="B14" s="30" t="s">
        <v>30</v>
      </c>
      <c r="C14" s="9">
        <v>3.0</v>
      </c>
      <c r="D14" s="31"/>
      <c r="E14" s="32"/>
      <c r="F14" s="29" t="s">
        <v>31</v>
      </c>
      <c r="G14" s="30" t="s">
        <v>32</v>
      </c>
      <c r="H14" s="30">
        <v>3.0</v>
      </c>
    </row>
    <row r="15" ht="173.25" customHeight="1">
      <c r="A15" s="29" t="s">
        <v>33</v>
      </c>
      <c r="B15" s="30" t="s">
        <v>34</v>
      </c>
      <c r="C15" s="9">
        <v>4.0</v>
      </c>
      <c r="D15" s="31"/>
      <c r="E15" s="32"/>
      <c r="F15" s="29" t="s">
        <v>35</v>
      </c>
      <c r="G15" s="30" t="s">
        <v>36</v>
      </c>
      <c r="H15" s="30">
        <v>4.0</v>
      </c>
    </row>
    <row r="16" ht="147.0" customHeight="1">
      <c r="A16" s="29" t="s">
        <v>37</v>
      </c>
      <c r="B16" s="30" t="s">
        <v>38</v>
      </c>
      <c r="C16" s="9">
        <v>5.0</v>
      </c>
      <c r="D16" s="31"/>
      <c r="E16" s="32"/>
      <c r="F16" s="29" t="s">
        <v>39</v>
      </c>
      <c r="G16" s="30" t="s">
        <v>40</v>
      </c>
      <c r="H16" s="30">
        <v>5.0</v>
      </c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0:D10"/>
    <mergeCell ref="F10:H10"/>
  </mergeCells>
  <conditionalFormatting sqref="E2:E6">
    <cfRule type="colorScale" priority="1">
      <colorScale>
        <cfvo type="formula" val="1"/>
        <cfvo type="formula" val="3"/>
        <cfvo type="formula" val="5"/>
        <color rgb="FF980000"/>
        <color rgb="FFFFC000"/>
        <color rgb="FF70AD47"/>
      </colorScale>
    </cfRule>
  </conditionalFormatting>
  <conditionalFormatting sqref="F7:F8">
    <cfRule type="colorScale" priority="2">
      <colorScale>
        <cfvo type="formula" val="1"/>
        <cfvo type="percentile" val="3"/>
        <cfvo type="formula" val="5"/>
        <color rgb="FFF8696B"/>
        <color rgb="FFFFEB84"/>
        <color rgb="FF63BE7B"/>
      </colorScale>
    </cfRule>
  </conditionalFormatting>
  <conditionalFormatting sqref="E2:E6">
    <cfRule type="colorScale" priority="3">
      <colorScale>
        <cfvo type="formula" val="1"/>
        <cfvo type="formula" val="3"/>
        <cfvo type="formula" val="5"/>
        <color rgb="FF980000"/>
        <color rgb="FFFFC000"/>
        <color rgb="FF70AD47"/>
      </colorScale>
    </cfRule>
  </conditionalFormatting>
  <conditionalFormatting sqref="E2:E6">
    <cfRule type="colorScale" priority="4">
      <colorScale>
        <cfvo type="min"/>
        <cfvo type="formula" val="5"/>
        <cfvo type="formula" val="5"/>
        <color rgb="FF980000"/>
        <color rgb="FFFFC000"/>
        <color rgb="FF70AD47"/>
      </colorScale>
    </cfRule>
  </conditionalFormatting>
  <dataValidations>
    <dataValidation type="list" allowBlank="1" showErrorMessage="1" sqref="B4:B5">
      <formula1>"1,2,3,4,5"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1.71"/>
    <col customWidth="1" min="3" max="3" width="23.43"/>
    <col customWidth="1" min="4" max="4" width="8.71"/>
    <col customWidth="1" min="5" max="5" width="35.86"/>
    <col customWidth="1" min="6" max="6" width="26.43"/>
    <col customWidth="1" min="7" max="8" width="8.71"/>
    <col customWidth="1" min="9" max="9" width="17.86"/>
    <col customWidth="1" min="10" max="10" width="12.14"/>
    <col customWidth="1" min="11" max="11" width="13.43"/>
    <col customWidth="1" min="12" max="13" width="8.71"/>
    <col customWidth="1" min="14" max="14" width="24.29"/>
    <col customWidth="1" min="15" max="15" width="14.57"/>
    <col customWidth="1" min="16" max="16" width="13.14"/>
    <col customWidth="1" min="17" max="26" width="8.71"/>
  </cols>
  <sheetData>
    <row r="1" ht="62.25" customHeight="1">
      <c r="B1" s="33" t="s">
        <v>41</v>
      </c>
      <c r="C1" s="34"/>
      <c r="D1" s="35"/>
      <c r="E1" s="33" t="s">
        <v>14</v>
      </c>
      <c r="F1" s="34"/>
      <c r="G1" s="34"/>
      <c r="H1" s="35"/>
      <c r="I1" s="33" t="s">
        <v>42</v>
      </c>
      <c r="J1" s="34"/>
      <c r="K1" s="34"/>
      <c r="L1" s="34"/>
      <c r="N1" s="33" t="s">
        <v>15</v>
      </c>
      <c r="O1" s="34"/>
      <c r="P1" s="34"/>
    </row>
    <row r="2" ht="60.0" customHeight="1">
      <c r="B2" s="36" t="s">
        <v>43</v>
      </c>
      <c r="C2" s="28" t="s">
        <v>3</v>
      </c>
      <c r="D2" s="37"/>
      <c r="E2" s="38" t="s">
        <v>16</v>
      </c>
      <c r="F2" s="28" t="s">
        <v>17</v>
      </c>
      <c r="G2" s="28" t="s">
        <v>3</v>
      </c>
      <c r="H2" s="37"/>
      <c r="I2" s="38" t="s">
        <v>5</v>
      </c>
      <c r="J2" s="39" t="s">
        <v>44</v>
      </c>
      <c r="K2" s="40"/>
      <c r="L2" s="38" t="s">
        <v>3</v>
      </c>
      <c r="M2" s="37"/>
      <c r="N2" s="41" t="s">
        <v>19</v>
      </c>
      <c r="O2" s="41" t="s">
        <v>20</v>
      </c>
      <c r="P2" s="41" t="s">
        <v>3</v>
      </c>
    </row>
    <row r="3" ht="95.25" customHeight="1">
      <c r="B3" s="42" t="s">
        <v>45</v>
      </c>
      <c r="C3" s="9">
        <v>5.0</v>
      </c>
      <c r="E3" s="43" t="s">
        <v>46</v>
      </c>
      <c r="F3" s="30" t="s">
        <v>22</v>
      </c>
      <c r="G3" s="9">
        <v>1.0</v>
      </c>
      <c r="I3" s="42" t="s">
        <v>47</v>
      </c>
      <c r="J3" s="42" t="s">
        <v>48</v>
      </c>
      <c r="K3" s="42" t="s">
        <v>49</v>
      </c>
      <c r="L3" s="9">
        <v>1.0</v>
      </c>
      <c r="M3" s="44"/>
      <c r="N3" s="45" t="s">
        <v>23</v>
      </c>
      <c r="O3" s="45" t="s">
        <v>24</v>
      </c>
      <c r="P3" s="45">
        <v>1.0</v>
      </c>
    </row>
    <row r="4" ht="67.5" customHeight="1">
      <c r="B4" s="46" t="s">
        <v>50</v>
      </c>
      <c r="C4" s="9">
        <v>4.0</v>
      </c>
      <c r="E4" s="47" t="s">
        <v>51</v>
      </c>
      <c r="F4" s="48" t="s">
        <v>26</v>
      </c>
      <c r="G4" s="9">
        <v>2.0</v>
      </c>
      <c r="I4" s="42" t="s">
        <v>52</v>
      </c>
      <c r="J4" s="42" t="s">
        <v>53</v>
      </c>
      <c r="K4" s="42" t="s">
        <v>54</v>
      </c>
      <c r="L4" s="9">
        <v>2.0</v>
      </c>
      <c r="M4" s="44"/>
      <c r="N4" s="45" t="s">
        <v>55</v>
      </c>
      <c r="O4" s="45" t="s">
        <v>28</v>
      </c>
      <c r="P4" s="45">
        <v>2.0</v>
      </c>
    </row>
    <row r="5" ht="69.0" customHeight="1">
      <c r="B5" s="42" t="s">
        <v>56</v>
      </c>
      <c r="C5" s="9">
        <v>3.0</v>
      </c>
      <c r="E5" s="47" t="s">
        <v>57</v>
      </c>
      <c r="F5" s="48" t="s">
        <v>30</v>
      </c>
      <c r="G5" s="9">
        <v>3.0</v>
      </c>
      <c r="I5" s="42" t="s">
        <v>58</v>
      </c>
      <c r="J5" s="42" t="s">
        <v>59</v>
      </c>
      <c r="K5" s="42" t="s">
        <v>60</v>
      </c>
      <c r="L5" s="9">
        <v>3.0</v>
      </c>
      <c r="M5" s="44"/>
      <c r="N5" s="45" t="s">
        <v>61</v>
      </c>
      <c r="O5" s="45" t="s">
        <v>32</v>
      </c>
      <c r="P5" s="45">
        <v>3.0</v>
      </c>
    </row>
    <row r="6" ht="62.25" customHeight="1">
      <c r="B6" s="42" t="s">
        <v>62</v>
      </c>
      <c r="C6" s="9">
        <v>2.0</v>
      </c>
      <c r="E6" s="47" t="s">
        <v>63</v>
      </c>
      <c r="F6" s="48" t="s">
        <v>34</v>
      </c>
      <c r="G6" s="9">
        <v>4.0</v>
      </c>
      <c r="I6" s="42" t="s">
        <v>64</v>
      </c>
      <c r="J6" s="42" t="s">
        <v>65</v>
      </c>
      <c r="K6" s="42" t="s">
        <v>66</v>
      </c>
      <c r="L6" s="9">
        <v>4.0</v>
      </c>
      <c r="M6" s="44"/>
      <c r="N6" s="45" t="s">
        <v>67</v>
      </c>
      <c r="O6" s="45" t="s">
        <v>36</v>
      </c>
      <c r="P6" s="45">
        <v>4.0</v>
      </c>
    </row>
    <row r="7" ht="14.25" customHeight="1">
      <c r="B7" s="42" t="s">
        <v>68</v>
      </c>
      <c r="C7" s="9">
        <v>1.0</v>
      </c>
      <c r="E7" s="47" t="s">
        <v>69</v>
      </c>
      <c r="F7" s="48" t="s">
        <v>38</v>
      </c>
      <c r="G7" s="9">
        <v>5.0</v>
      </c>
      <c r="I7" s="42" t="s">
        <v>70</v>
      </c>
      <c r="J7" s="42" t="s">
        <v>71</v>
      </c>
      <c r="K7" s="42" t="s">
        <v>72</v>
      </c>
      <c r="L7" s="9">
        <v>5.0</v>
      </c>
      <c r="M7" s="44"/>
      <c r="N7" s="45" t="s">
        <v>73</v>
      </c>
      <c r="O7" s="45" t="s">
        <v>40</v>
      </c>
      <c r="P7" s="45">
        <v>5.0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B1:C1"/>
    <mergeCell ref="E1:G1"/>
    <mergeCell ref="I1:L1"/>
    <mergeCell ref="N1:P1"/>
    <mergeCell ref="J2:K2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2025-05-12T12:10:03Z</dcterms:created>
  <dc:creator>pratham sudhakar</dc:creator>
</cp:coreProperties>
</file>