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주문서 양식" sheetId="1" r:id="rId4"/>
    <sheet state="visible" name="상품목록" sheetId="2" r:id="rId5"/>
    <sheet state="hidden" name="hidden" sheetId="3" r:id="rId6"/>
  </sheets>
  <definedNames>
    <definedName localSheetId="2" name="배송비">주문서항목[[#Headers],[배송비]]</definedName>
    <definedName localSheetId="1" name="배송비">주문서항목[[#Headers],[배송비]]</definedName>
    <definedName name="배송비">주문서항목[[#Headers],[배송비]]</definedName>
    <definedName localSheetId="1" name="상품명">주문서항목[[#Headers],[상품명]]</definedName>
    <definedName name="상품명">주문서항목[[#Headers],[상품명]]</definedName>
    <definedName localSheetId="1" name="상품목록">주문서항목[[#Headers],[배송비]]</definedName>
    <definedName name="상품목록">주문서항목[[#Headers],[배송비]]</definedName>
    <definedName localSheetId="2" name="상품소계">주문서항목[[#Headers],[상품 소계]]</definedName>
    <definedName localSheetId="1" name="상품소계">주문서항목[[#Headers],[상품 소계]]</definedName>
    <definedName name="상품소계">주문서항목[[#Headers],[상품 소계]]</definedName>
    <definedName localSheetId="2" name="합계금액">주문서항목[[#Headers],[합계금액]]</definedName>
    <definedName localSheetId="1" name="합계금액">주문서항목[[#Headers],[합계금액]]</definedName>
    <definedName name="합계금액">주문서항목[[#Headers],[합계금액]]</definedName>
  </definedNames>
  <calcPr/>
  <extLst>
    <ext uri="GoogleSheetsCustomDataVersion2">
      <go:sheetsCustomData xmlns:go="http://customooxmlschemas.google.com/" r:id="rId7" roundtripDataChecksum="y0Qe1Qd0j0Tn9VBHnt8dAKtRgHw/7DWts2zHzctWtcM="/>
    </ext>
  </extLst>
</workbook>
</file>

<file path=xl/sharedStrings.xml><?xml version="1.0" encoding="utf-8"?>
<sst xmlns="http://schemas.openxmlformats.org/spreadsheetml/2006/main" count="542" uniqueCount="208">
  <si>
    <t>명절특판 주문서</t>
  </si>
  <si>
    <r>
      <rPr>
        <rFont val="Segoe UI Symbol"/>
        <b/>
        <color theme="1"/>
        <sz val="11.0"/>
      </rPr>
      <t>⌜</t>
    </r>
    <r>
      <rPr>
        <rFont val="맑은 고딕"/>
        <b/>
        <color theme="1"/>
        <sz val="11.0"/>
      </rPr>
      <t>전국장애인차별철폐연대</t>
    </r>
    <r>
      <rPr>
        <rFont val="Segoe UI Symbol"/>
        <b/>
        <color theme="1"/>
        <sz val="11.0"/>
      </rPr>
      <t>⌟</t>
    </r>
    <r>
      <rPr>
        <rFont val="Calibri"/>
        <b/>
        <color theme="1"/>
        <sz val="11.0"/>
      </rPr>
      <t xml:space="preserve"> </t>
    </r>
    <r>
      <rPr>
        <rFont val="맑은 고딕"/>
        <b/>
        <color theme="1"/>
        <sz val="11.0"/>
      </rPr>
      <t>에서는 2025 추석</t>
    </r>
    <r>
      <rPr>
        <rFont val="Calibri"/>
        <b/>
        <color theme="1"/>
        <sz val="11.0"/>
      </rPr>
      <t xml:space="preserve"> </t>
    </r>
    <r>
      <rPr>
        <rFont val="맑은 고딕"/>
        <b/>
        <color theme="1"/>
        <sz val="11.0"/>
      </rPr>
      <t>명절을</t>
    </r>
    <r>
      <rPr>
        <rFont val="Calibri"/>
        <b/>
        <color theme="1"/>
        <sz val="11.0"/>
      </rPr>
      <t xml:space="preserve"> </t>
    </r>
    <r>
      <rPr>
        <rFont val="맑은 고딕"/>
        <b/>
        <color theme="1"/>
        <sz val="11.0"/>
      </rPr>
      <t>맞아</t>
    </r>
    <r>
      <rPr>
        <rFont val="Calibri"/>
        <b/>
        <color theme="1"/>
        <sz val="11.0"/>
      </rPr>
      <t xml:space="preserve"> </t>
    </r>
    <r>
      <rPr>
        <rFont val="맑은 고딕"/>
        <b/>
        <color theme="1"/>
        <sz val="11.0"/>
      </rPr>
      <t>진보적장애운동인</t>
    </r>
    <r>
      <rPr>
        <rFont val="Calibri"/>
        <b/>
        <color theme="1"/>
        <sz val="11.0"/>
      </rPr>
      <t xml:space="preserve"> </t>
    </r>
    <r>
      <rPr>
        <rFont val="맑은 고딕"/>
        <b/>
        <color theme="1"/>
        <sz val="11.0"/>
      </rPr>
      <t>기금마련을</t>
    </r>
    <r>
      <rPr>
        <rFont val="Calibri"/>
        <b/>
        <color theme="1"/>
        <sz val="11.0"/>
      </rPr>
      <t xml:space="preserve"> </t>
    </r>
    <r>
      <rPr>
        <rFont val="맑은 고딕"/>
        <b/>
        <color theme="1"/>
        <sz val="11.0"/>
      </rPr>
      <t>위한</t>
    </r>
    <r>
      <rPr>
        <rFont val="Calibri"/>
        <b/>
        <color theme="1"/>
        <sz val="11.0"/>
      </rPr>
      <t xml:space="preserve"> </t>
    </r>
    <r>
      <rPr>
        <rFont val="맑은 고딕"/>
        <b/>
        <color theme="1"/>
        <sz val="11.0"/>
      </rPr>
      <t>선물</t>
    </r>
    <r>
      <rPr>
        <rFont val="Calibri"/>
        <b/>
        <color theme="1"/>
        <sz val="11.0"/>
      </rPr>
      <t xml:space="preserve"> </t>
    </r>
    <r>
      <rPr>
        <rFont val="맑은 고딕"/>
        <b/>
        <color theme="1"/>
        <sz val="11.0"/>
      </rPr>
      <t>특별</t>
    </r>
    <r>
      <rPr>
        <rFont val="Calibri"/>
        <b/>
        <color theme="1"/>
        <sz val="11.0"/>
      </rPr>
      <t xml:space="preserve"> </t>
    </r>
    <r>
      <rPr>
        <rFont val="맑은 고딕"/>
        <b/>
        <color theme="1"/>
        <sz val="11.0"/>
      </rPr>
      <t>판매를</t>
    </r>
    <r>
      <rPr>
        <rFont val="Calibri"/>
        <b/>
        <color theme="1"/>
        <sz val="11.0"/>
      </rPr>
      <t xml:space="preserve"> </t>
    </r>
    <r>
      <rPr>
        <rFont val="맑은 고딕"/>
        <b/>
        <color theme="1"/>
        <sz val="11.0"/>
      </rPr>
      <t>합니다</t>
    </r>
    <r>
      <rPr>
        <rFont val="Calibri"/>
        <b/>
        <color theme="1"/>
        <sz val="11.0"/>
      </rPr>
      <t xml:space="preserve">.
</t>
    </r>
    <r>
      <rPr>
        <rFont val="맑은 고딕"/>
        <b/>
        <color theme="1"/>
        <sz val="11.0"/>
      </rPr>
      <t>연대를</t>
    </r>
    <r>
      <rPr>
        <rFont val="Calibri"/>
        <b/>
        <color theme="1"/>
        <sz val="11.0"/>
      </rPr>
      <t xml:space="preserve"> </t>
    </r>
    <r>
      <rPr>
        <rFont val="맑은 고딕"/>
        <b/>
        <color theme="1"/>
        <sz val="11.0"/>
      </rPr>
      <t>통해</t>
    </r>
    <r>
      <rPr>
        <rFont val="Calibri"/>
        <b/>
        <color theme="1"/>
        <sz val="11.0"/>
      </rPr>
      <t xml:space="preserve"> </t>
    </r>
    <r>
      <rPr>
        <rFont val="맑은 고딕"/>
        <b/>
        <color theme="1"/>
        <sz val="11.0"/>
      </rPr>
      <t>진보적장애인운동이</t>
    </r>
    <r>
      <rPr>
        <rFont val="Calibri"/>
        <b/>
        <color theme="1"/>
        <sz val="11.0"/>
      </rPr>
      <t xml:space="preserve"> </t>
    </r>
    <r>
      <rPr>
        <rFont val="맑은 고딕"/>
        <b/>
        <color theme="1"/>
        <sz val="11.0"/>
      </rPr>
      <t>함께</t>
    </r>
    <r>
      <rPr>
        <rFont val="Calibri"/>
        <b/>
        <color theme="1"/>
        <sz val="11.0"/>
      </rPr>
      <t xml:space="preserve"> </t>
    </r>
    <r>
      <rPr>
        <rFont val="맑은 고딕"/>
        <b/>
        <color theme="1"/>
        <sz val="11.0"/>
      </rPr>
      <t>갈</t>
    </r>
    <r>
      <rPr>
        <rFont val="Calibri"/>
        <b/>
        <color theme="1"/>
        <sz val="11.0"/>
      </rPr>
      <t xml:space="preserve"> </t>
    </r>
    <r>
      <rPr>
        <rFont val="맑은 고딕"/>
        <b/>
        <color theme="1"/>
        <sz val="11.0"/>
      </rPr>
      <t>수</t>
    </r>
    <r>
      <rPr>
        <rFont val="Calibri"/>
        <b/>
        <color theme="1"/>
        <sz val="11.0"/>
      </rPr>
      <t xml:space="preserve"> </t>
    </r>
    <r>
      <rPr>
        <rFont val="맑은 고딕"/>
        <b/>
        <color theme="1"/>
        <sz val="11.0"/>
      </rPr>
      <t>있도록</t>
    </r>
    <r>
      <rPr>
        <rFont val="Calibri"/>
        <b/>
        <color theme="1"/>
        <sz val="11.0"/>
      </rPr>
      <t xml:space="preserve"> </t>
    </r>
    <r>
      <rPr>
        <rFont val="맑은 고딕"/>
        <b/>
        <color theme="1"/>
        <sz val="11.0"/>
      </rPr>
      <t>도와주세요</t>
    </r>
    <r>
      <rPr>
        <rFont val="Calibri"/>
        <b/>
        <color theme="1"/>
        <sz val="11.0"/>
      </rPr>
      <t>!</t>
    </r>
  </si>
  <si>
    <t>* 아래 표의 칸이 부족할 경우 행 삽입 후 사용해주세요</t>
  </si>
  <si>
    <t xml:space="preserve">*합계금액 - 5만원=차액은 국민은행 9924-0100-009745 로 입금 </t>
  </si>
  <si>
    <t>번호</t>
  </si>
  <si>
    <t>주문하는 분 이름</t>
  </si>
  <si>
    <t>주문하는 분 
전화번호</t>
  </si>
  <si>
    <t>받는 분 
이름</t>
  </si>
  <si>
    <t>받는 분 
전화번호</t>
  </si>
  <si>
    <t>받는 분 주소</t>
  </si>
  <si>
    <t>상품명</t>
  </si>
  <si>
    <t>수량</t>
  </si>
  <si>
    <t>상품
번호</t>
  </si>
  <si>
    <t>단가</t>
  </si>
  <si>
    <t>상품 소계</t>
  </si>
  <si>
    <t>배송비</t>
  </si>
  <si>
    <t>합계금액</t>
  </si>
  <si>
    <t>문예린</t>
  </si>
  <si>
    <t>010-8229-4231</t>
  </si>
  <si>
    <t>서울시 종로구 동숭길 25 5층</t>
  </si>
  <si>
    <t>수산물 세트 2호</t>
  </si>
  <si>
    <t>신지현</t>
  </si>
  <si>
    <t>010-5228-6748</t>
  </si>
  <si>
    <t>서울시 중랑구 공릉로2나길 32-5 302호(청구빌라)</t>
  </si>
  <si>
    <t>유기농 백미 10kg Ⓥ</t>
  </si>
  <si>
    <t>민푸름</t>
  </si>
  <si>
    <t>010-4200-4291</t>
  </si>
  <si>
    <t>드립백 킨토 머그컵 선물 세트 Ⓥ</t>
  </si>
  <si>
    <t>송주원</t>
  </si>
  <si>
    <t>010-9361-6407</t>
  </si>
  <si>
    <t>대전시 서구 둔산남로30 106-902</t>
  </si>
  <si>
    <t>건시 1.5kg (30-36과) Ⓥ</t>
  </si>
  <si>
    <t>양은주</t>
  </si>
  <si>
    <t>010-2471-1590</t>
  </si>
  <si>
    <t>박유진</t>
  </si>
  <si>
    <t>010-8773-6239</t>
  </si>
  <si>
    <t>경북 의산군 춘산면 금오안길 61</t>
  </si>
  <si>
    <t>임소연</t>
  </si>
  <si>
    <t>010-9077-0915</t>
  </si>
  <si>
    <t>정순자</t>
  </si>
  <si>
    <t>010-9181-7337</t>
  </si>
  <si>
    <t>경기도 하남시 대청로59번길 신장동 해오름한국아파트 103동 505호</t>
  </si>
  <si>
    <t>멸치 종합선물 세트</t>
  </si>
  <si>
    <t>강희석</t>
  </si>
  <si>
    <t>010-2731-1335</t>
  </si>
  <si>
    <t>델리팜벌꿀3호</t>
  </si>
  <si>
    <t>황나라</t>
  </si>
  <si>
    <t>010-9431-0301</t>
  </si>
  <si>
    <t>강원도 원주시 문막읍 왕건로 83 부영아파트 103-305</t>
  </si>
  <si>
    <t>친환경 사과 배 혼합 6-6.5kg Ⓥ</t>
  </si>
  <si>
    <t>박미주</t>
  </si>
  <si>
    <t>010-2060-5786</t>
  </si>
  <si>
    <t>최명자</t>
  </si>
  <si>
    <t>010-3868-3700</t>
  </si>
  <si>
    <t>울산광역시 남구 팔등로 85번길 1, 1층</t>
  </si>
  <si>
    <t>친환경 배 7.5kg Ⓥ</t>
  </si>
  <si>
    <t>박철균</t>
  </si>
  <si>
    <t>010-3807-4338</t>
  </si>
  <si>
    <t>김동희</t>
  </si>
  <si>
    <t>010-3907-1103</t>
  </si>
  <si>
    <t>강원특별자치도 강릉시 홍제로19번길 18</t>
  </si>
  <si>
    <t>김혜인</t>
  </si>
  <si>
    <t>010-3361-9912</t>
  </si>
  <si>
    <t>김선애</t>
  </si>
  <si>
    <t>010-4507-2701</t>
  </si>
  <si>
    <t>서울 강북구 삼각산로28길 79, 1층</t>
  </si>
  <si>
    <t>송김경화</t>
  </si>
  <si>
    <t>010-5155-4525</t>
  </si>
  <si>
    <t>송게화</t>
  </si>
  <si>
    <t>010-3895-6177</t>
  </si>
  <si>
    <t>서울 영등포구  영등포로 351, 105-404</t>
  </si>
  <si>
    <t>박온슬</t>
  </si>
  <si>
    <t>010-2497-3926</t>
  </si>
  <si>
    <t>서울시 도봉구 시루봉로58 604동 1310호</t>
  </si>
  <si>
    <t>아름다운 정성 7호</t>
  </si>
  <si>
    <t>전복구이 김세트</t>
  </si>
  <si>
    <t>초록</t>
  </si>
  <si>
    <t>010-2020-0945</t>
  </si>
  <si>
    <t>선데이프라임3호 Ⓥ</t>
  </si>
  <si>
    <t>박지원</t>
  </si>
  <si>
    <t>010-3091-3578</t>
  </si>
  <si>
    <t>서울시 강서구 공항대로 65가길 45, 102호</t>
  </si>
  <si>
    <t>팔도</t>
  </si>
  <si>
    <t>010-8862-7386</t>
  </si>
  <si>
    <t>서울 마포구 월드컵북로 235, 성산시영아파트 16동 1401호</t>
  </si>
  <si>
    <t>박주석</t>
  </si>
  <si>
    <t>010-4744-6573</t>
  </si>
  <si>
    <t>서울시 종로구 대학로 93-3 401호</t>
  </si>
  <si>
    <t>친환경 사과 5kg Ⓥ</t>
  </si>
  <si>
    <t>다니주누</t>
  </si>
  <si>
    <t>010-7749-3874</t>
  </si>
  <si>
    <t>서울 서대문구 증가로24나길 17, 202호</t>
  </si>
  <si>
    <t>이학인</t>
  </si>
  <si>
    <t>010-9991-8907</t>
  </si>
  <si>
    <t>서울시 서대문구 증가로 17길 27 302호</t>
  </si>
  <si>
    <t>사조 안심특선 V75호</t>
  </si>
  <si>
    <t>감귤과즐 보리과즐 추석선물세트</t>
  </si>
  <si>
    <t>수산물 가득 세트</t>
  </si>
  <si>
    <t>결제금액</t>
  </si>
  <si>
    <t>결제일</t>
  </si>
  <si>
    <t>배송료 소계</t>
  </si>
  <si>
    <t>입금자명</t>
  </si>
  <si>
    <t xml:space="preserve">총 합계 </t>
  </si>
  <si>
    <t>필요증빙서류</t>
  </si>
  <si>
    <t>주문서 보내는 메일 주소</t>
  </si>
  <si>
    <t>deuldabang@gmail.com</t>
  </si>
  <si>
    <t>입금계좌</t>
  </si>
  <si>
    <t>국민은행  972401-01-030430 ㈜들다방</t>
  </si>
  <si>
    <t>문의전화</t>
  </si>
  <si>
    <t>070-4231-9278 업무시간 오전 10시 ~ 오후 6시 카카오톡 deuldabang</t>
  </si>
  <si>
    <t>들다방 쇼핑몰 주소 (카드결제 가능) shop.deuldabang.com</t>
  </si>
  <si>
    <t>상품 카탈로그는 오른쪽 주소와 QR코드로 보실 수 있습니다. bit.ly/dbdbn</t>
  </si>
  <si>
    <t>물품 주문 마감일은 2025년 9월 26일 (금)입니다. 일부 상품은 조기 마감합니다.</t>
  </si>
  <si>
    <t>판매가</t>
  </si>
  <si>
    <t>업체명</t>
  </si>
  <si>
    <t>상품상세</t>
  </si>
  <si>
    <t>곱창돌김 세트 Ⓥ</t>
  </si>
  <si>
    <t>3,500원. 10개 이상 한 주소 배송 무료</t>
  </si>
  <si>
    <t>아진식품</t>
  </si>
  <si>
    <t>곱창돌김 50장, 볶음김자반 4봉</t>
  </si>
  <si>
    <t>전복구이김 10봉, 볶음김자반 4봉</t>
  </si>
  <si>
    <t>수산물 알뜰 세트</t>
  </si>
  <si>
    <t>전복구이김 3봉, 볶음김자반 3봉, 미역100g 2봉, 다시마 100g 2봉</t>
  </si>
  <si>
    <t>전복구이김 2봉, 볶음김자반 1봉, 멸치 350g, 미역 100g 1봉, 다시마 100g 1봉</t>
  </si>
  <si>
    <t>수산물 세트 1호</t>
  </si>
  <si>
    <t>곱창돌김 100장 , 미역 50g 1봉, 다시마 50g 1봉, 전복구이김 2봉.</t>
  </si>
  <si>
    <t>고추장멸치 500g, 곱창돌김 50장, 미역 100g, 다시마 100g, 전복구이김 2봉, 볶음김자반 1봉.</t>
  </si>
  <si>
    <t>수산물 세트 3호</t>
  </si>
  <si>
    <t>볶음멸치 350g, 국멸치 350g, 곱창돌김 50장, 건새우150g, 미역 50g. 다시마 50g, 전복구이김 2봉, 볶음김자반 1봉.</t>
  </si>
  <si>
    <t>멸치세트 900g(소멸치 300g, 중멸치 300g, 대멸치 300g).</t>
  </si>
  <si>
    <t>다시마+미역세트 Ⓥ</t>
  </si>
  <si>
    <t>건다시마 100g 4봉, 건미역 100g 4봉.</t>
  </si>
  <si>
    <t>청정원 정성 7호</t>
  </si>
  <si>
    <t>4,000원. 5개 이상 한 주소 배송 무료</t>
  </si>
  <si>
    <t>기프트세트</t>
  </si>
  <si>
    <t>잇츠팜 115g 2개, 진간장골드 200ml 2개, 옥수수유500ml 1개, 요리올리고당 700g 1개, 생강매실맛술410ml 1개</t>
  </si>
  <si>
    <t>청정원 정성 8호</t>
  </si>
  <si>
    <t>무료</t>
  </si>
  <si>
    <t>진간장골드 500ml 1개, 요리유 500ml 1개, 사과식초500ml 1개, 생강매실맛술 410ml 1개, 소갈비양념280g 1개, 민속당면 300g 1개, 청정미역 25g 1개, 유기농황설탕 454g 1개, 찰고추장 500g 1개, 맛소금 250g 1개, 키친타올 1개, 물엿 700g 1개</t>
  </si>
  <si>
    <t>사조 안심특선 V34호</t>
  </si>
  <si>
    <t>바삭요리유 500ml 1개, 물엿 700g 1개, 살코기참치 85g 3개, 안심팜 115g 2개, 사과식초 500ml 1개, 홍게간장 500ml 1개</t>
  </si>
  <si>
    <t>카놀라유 500ml 1개, 사과식초 500ml 1개, 살코기참치 85g 6개, 쟌슨빌클래식 200g 1개, 토판소금 200g 1개, 고소한참기름 110ml 1개, 맛술 500ml 1개, 양조간장 500ml 1개</t>
  </si>
  <si>
    <t>동원 S9호</t>
  </si>
  <si>
    <t>라이트 스탠다드 참치 90g 6캔, 고추참치 90g 3캔</t>
  </si>
  <si>
    <t>동원 T12호</t>
  </si>
  <si>
    <t>라이트스탠다드 참치 135g 12캔</t>
  </si>
  <si>
    <t>LG생활건강 리엔 로열젤리 샴푸 400ml(1입), LG생활건강 리엔 로열젤리 린스 200ml(1입), 온더바디 바디워시 200g(1입), 온더바디 비누 80g(2입), 페리오 치약 100g(2입)</t>
  </si>
  <si>
    <t>기프트 명품 2호</t>
  </si>
  <si>
    <t>LG생활건강 리엔 로열젤리 샴푸 400ml(1입), 모던에디션 체리블라썸 샴푸 200ml(2입), LG생활건강 리엔 로열젤리 린스 200ml(1입), 온더바디 바디워시 200g(2입), 온더바디 비누 80g(3입), 페리오 치약 100g(4입), 샤워볼 1P(1입)</t>
  </si>
  <si>
    <t>종합세트 명작 노블 59호</t>
  </si>
  <si>
    <t>오가) 체리블라썸샴푸 380mL X 1개, 오가) 체리블라썸 컨디셔너 380mL X 1개, 오가) 핑크솔트샴푸 200mL X 1개, 온) 핑크솔트 바디워시 190mL X 1개, 죽염 청신원치약 90g X 1개, 페리오) 캐비티A 90g X 1개, 페리오) 캐비티B 90g X 1개, 온)벨먼핑크 핑크솔트 솔트비누 90g X 1개, 페리오 초극세모 슬림터치 칫솔 날개 X 2개, 페리오 초극세모 슬림터치 대나무 칫솔 날개 X 1개, 샤프란 핑크 용기 1L X 1개, 테크 클린엔 리프레시 세탁세제 975mL X 1개, 자연퐁 솔잎 CAP 490mL X 1개, 홈스타 바르는 곰팡이싹 120mL X 1개</t>
  </si>
  <si>
    <t>선데이프라임1호 Ⓥ</t>
  </si>
  <si>
    <t>인기세트</t>
  </si>
  <si>
    <t>호두140g, 크렌베리180g, 해바라기씨180g * 원산지 : 미국(손잡이지함/택배박스)</t>
  </si>
  <si>
    <t>호두140g, 아몬드180g, 크렌베리180g * 원산지 : 미국(손잡이지함/택배박스)</t>
  </si>
  <si>
    <t>[천연의향]만능간장/참기름/볶음참깨3P 세트</t>
  </si>
  <si>
    <t>만능간장300g, 참기름 300ml, 볶음참깨 130g * 사이즈 : 270*310*70mm</t>
  </si>
  <si>
    <t>기뜬정 도라지청 2구 선물세트</t>
  </si>
  <si>
    <t>진하게 깃든 도라지진액 250g*2병 + 고급박스 + 고급쇼핑백</t>
  </si>
  <si>
    <t>[국물필살기]한알육수4P</t>
  </si>
  <si>
    <t>한알육수 60g*4팩(1팩당 3g 20알) 멸치, 새우, 벤댕이, 다시마, 홍합, 표고, 무, 마늘, 양파, 청양고추 등 최상의 재료를 한알에 담았습니다. * 사이즈 : 310*230*50mm * 원산지 : 국내산 * 포 장 : 손잡이지함</t>
  </si>
  <si>
    <t>델리팜벌꿀1호</t>
  </si>
  <si>
    <t>국산 100% 벌꿀 550g*1개 (손잡이지함/플라스틱병/택배박스)</t>
  </si>
  <si>
    <t>국산 100% 벌꿀 550g*3개 (손잡이지함/플라스틱병/택배박스)</t>
  </si>
  <si>
    <t>[락티브] 멀티케어 종합비타민 미네랄</t>
  </si>
  <si>
    <t>국내산 6년근 홍삼 유산균 발효, 진세노사이드 7.5mg, 인삼열매, 차가버섯, 천궁 포함. 30병, 총 1500ml.</t>
  </si>
  <si>
    <r>
      <rPr>
        <rFont val="Malgun Gothic"/>
        <color theme="1"/>
        <sz val="11.0"/>
      </rPr>
      <t xml:space="preserve">[천연의향]프리미엄 전통된장고추장 </t>
    </r>
    <r>
      <rPr>
        <rFont val="Segoe UI Symbol"/>
        <color theme="1"/>
        <sz val="11.0"/>
      </rPr>
      <t>Ⓥ</t>
    </r>
  </si>
  <si>
    <t>태양초고추장 2.2kg / 재래된장 2kg. 사이즈 : 325*160*210 mm 원산지 : 국산수입산혼용 포장 : 손잡이지함</t>
  </si>
  <si>
    <t>홍삼 양갱 프리미엄 Ⓥ</t>
  </si>
  <si>
    <t>한국야쿠르트</t>
  </si>
  <si>
    <t>국내산 홍삼 농축액과 호두 아몬드 웰빙간식 15개 * 45g, 총 675g.</t>
  </si>
  <si>
    <t>발효홍삼K 프리미엄</t>
  </si>
  <si>
    <t>건시 1kg (20과-24과) Ⓥ</t>
  </si>
  <si>
    <t>그루터기친환경영농법인</t>
  </si>
  <si>
    <t>봉이네농원 전통방식 첨가물 없는 자연건조 명품 상주곶감 선물세트 20~24과 1kg</t>
  </si>
  <si>
    <t>봉이네농원 전통방식 첨가물 없는 자연건조 명품 상주곶감 선물세트 건시 30~36과 1.5kg</t>
  </si>
  <si>
    <t>뫼내뜰영농조합법인</t>
  </si>
  <si>
    <t>강원도 홍천군에서 친환경 농법으로 키우고 거둔 귀한 유기농 쌀.</t>
  </si>
  <si>
    <t>유기농 발아미 6종 선물세트 Ⓥ</t>
  </si>
  <si>
    <t>유기농 발아미 6종 현미, 찹쌀현미, 삼색미, 찰흑미, 찰녹미, 찰적미, 각 400g씩 진공 포장.</t>
  </si>
  <si>
    <t>승곡리체험마을회</t>
  </si>
  <si>
    <t>경북 상주 낙동에 위치한 승곡리 마을에서 보내드리는 맛 좋은 부사 (*추석 전 일괄 배송)</t>
  </si>
  <si>
    <t>경북 상주 낙동에 위치한 승곡리 마을에서 보내드리는 새콤달콤 배 (*추석 전 일괄 배송)</t>
  </si>
  <si>
    <t>경북 상주 낙동에 위치한 승곡리 마을에서 보내드리는 사과 6과+배 6과 혼합 6~6.5kg 1박스 (*추석 전 일괄 배송)</t>
  </si>
  <si>
    <t>한라봉양갱 5구세트 Ⓥ</t>
  </si>
  <si>
    <t>강정평화상단</t>
  </si>
  <si>
    <t>130g x 5구 세트. 백앙금(외국산)51.7%, 한라봉(제주산)20.6%, 정제수15.5%, 갈색설탕, 레몬주스, 한천(제주산), 카로틴. 수익금은 강정을 생명평화의 마을로 만드는 사업에 쓰입니다</t>
  </si>
  <si>
    <t>제주어간장 선물세트 2호</t>
  </si>
  <si>
    <t>500mlx2개, 250mlx1개 제주산 어류(등푸른생선-고도리,전갱이)70%, 다시마 등. 수익금은 강정을 생명평화의 마을로 만드는 사업에 쓰입니다</t>
  </si>
  <si>
    <t>감귤과즐 30gX24개(3봉) + 보리과즐 32X16개(2봉) 우리밀100%, 제주산 감귤과즙, 물엿, 멥쌀튀밥, 보리튀밥, 쌀조청, 사탕수수가루, 버터, 원유. 수익금은 강정을 생명평화의 마을로 만드는 사업에 쓰입니다</t>
  </si>
  <si>
    <t>통인동커피공방</t>
  </si>
  <si>
    <t>13g 대용량 드립백 머그컵 선물 세트. KINTO 머그컵 250ml / 커피공방 드립백 7봉 / 크래프트 박스 포장 / 통인동 커피공방에서 로스팅 된 25가지의 원두 중 3-4 가지를 골라 포장해드립니다. / 머그컵 색상 랜덤 발송</t>
  </si>
  <si>
    <t>경복궁의 사계 원두 선물 세트 Ⓥ</t>
  </si>
  <si>
    <t>통인동커피공방만의 시그니처 블랜딩 '경복궁의 봄·여름·가을·겨울' 250g씩 총 4봉(선물용 박스 포장) - 홀빈(일괄)</t>
  </si>
  <si>
    <t>커피원두 1kg 선물포장 세트 Ⓥ 홀빈</t>
  </si>
  <si>
    <t>트렌디 블랜딩 + 콜롬비아 원두 500g씩 총 2봉(선물용 박스 포장) - 홀빈(갈지않음)</t>
  </si>
  <si>
    <t>커피원두 1kg 선물포장 세트 Ⓥ 프렌치프레스</t>
  </si>
  <si>
    <t>트렌디 블랜딩 + 콜롬비아 원두 500g씩 총 2봉(선물용 박스 포장) - 프렌치프레스(굵게)</t>
  </si>
  <si>
    <t>커피원두 1kg 선물포장 세트 Ⓥ 핸드드립</t>
  </si>
  <si>
    <t>트렌디 블랜딩 + 콜롬비아 원두 500g씩 총 2봉(선물용 박스 포장) - 핸드드립(중간)</t>
  </si>
  <si>
    <t>커피원두 1kg 선물포장 세트 Ⓥ 커피메이커</t>
  </si>
  <si>
    <t>트렌디 블랜딩 + 콜롬비아 원두 500g씩 총 2봉(선물용 박스 포장) - 커피메이커(중간)</t>
  </si>
  <si>
    <t>커피원두 1kg 선물포장 세트 Ⓥ 모카포트</t>
  </si>
  <si>
    <t>트렌디 블랜딩 + 콜롬비아 원두 500g씩 총 2봉(선물용 박스 포장) - 모카포트(잘게)</t>
  </si>
  <si>
    <t>커피원두 1kg 선물포장 세트 Ⓥ 가정용 에스프레소 머신</t>
  </si>
  <si>
    <t>트렌디 블랜딩 + 콜롬비아 원두 500g씩 총 2봉(선물용 박스 포장) - 가정용 에스프레소머신(잘게)</t>
  </si>
  <si>
    <t>오은영 의학박사가 배합한 꽉 찬 영양으로 에너지 UP 매일 섭취하는 종합비타민. 17종 비타민 + 미네랄 한포에 가득 채운 에너지 포뮬러, 미국·유럽산 주원료만 엄선, 2,100mg*30포, 쇼핑백 제공.</t>
  </si>
  <si>
    <t>[천연의향]프리미엄 전통된장고추장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</si>
</sst>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_);[Red]\(0\)"/>
    <numFmt numFmtId="165" formatCode="_-* #,##0_-;\-* #,##0_-;_-* &quot;-&quot;_-;_-@"/>
    <numFmt numFmtId="166" formatCode="yyyy-mm-dd"/>
  </numFmts>
  <fonts count="9">
    <font>
      <sz val="11.0"/>
      <color theme="1"/>
      <name val="Calibri"/>
      <scheme val="minor"/>
    </font>
    <font>
      <b/>
      <sz val="24.0"/>
      <color rgb="FF333F4F"/>
      <name val="Malgun Gothic"/>
    </font>
    <font>
      <b/>
      <sz val="11.0"/>
      <color theme="1"/>
      <name val="Malgun Gothic"/>
    </font>
    <font>
      <color theme="1"/>
      <name val="Calibri"/>
      <scheme val="minor"/>
    </font>
    <font>
      <sz val="11.0"/>
      <color theme="1"/>
      <name val="Malgun Gothic"/>
    </font>
    <font>
      <b/>
      <sz val="11.0"/>
      <color theme="0"/>
      <name val="Malgun Gothic"/>
    </font>
    <font>
      <sz val="11.0"/>
      <color theme="0"/>
      <name val="Malgun Gothic"/>
    </font>
    <font>
      <b/>
      <u/>
      <sz val="11.0"/>
      <color rgb="FF8496B0"/>
      <name val="Malgun Gothic"/>
    </font>
    <font>
      <b/>
      <sz val="11.0"/>
      <color rgb="FF8496B0"/>
      <name val="Malgun Gothic"/>
    </font>
  </fonts>
  <fills count="9">
    <fill>
      <patternFill patternType="none"/>
    </fill>
    <fill>
      <patternFill patternType="lightGray"/>
    </fill>
    <fill>
      <patternFill patternType="solid">
        <fgColor rgb="FF595959"/>
        <bgColor rgb="FF595959"/>
      </patternFill>
    </fill>
    <fill>
      <patternFill patternType="solid">
        <fgColor rgb="FFADB9CA"/>
        <bgColor rgb="FFADB9CA"/>
      </patternFill>
    </fill>
    <fill>
      <patternFill patternType="solid">
        <fgColor rgb="FFB4C6E7"/>
        <bgColor rgb="FFB4C6E7"/>
      </patternFill>
    </fill>
    <fill>
      <patternFill patternType="solid">
        <fgColor rgb="FFFFFF00"/>
        <bgColor rgb="FFFFFF00"/>
      </patternFill>
    </fill>
    <fill>
      <patternFill patternType="solid">
        <fgColor rgb="FFFFFFFF"/>
        <bgColor rgb="FFFFFFFF"/>
      </patternFill>
    </fill>
    <fill>
      <patternFill patternType="solid">
        <fgColor rgb="FFDADADA"/>
        <bgColor rgb="FFDADADA"/>
      </patternFill>
    </fill>
    <fill>
      <patternFill patternType="solid">
        <fgColor rgb="FFECECEC"/>
        <bgColor rgb="FFECECEC"/>
      </patternFill>
    </fill>
  </fills>
  <borders count="9">
    <border/>
    <border>
      <left/>
      <right/>
      <top/>
      <bottom/>
    </border>
    <border>
      <bottom style="thin">
        <color rgb="FF000000"/>
      </bottom>
    </border>
    <border>
      <left/>
      <right/>
      <top/>
      <bottom style="thin">
        <color rgb="FF000000"/>
      </bottom>
    </border>
    <border>
      <top style="thin">
        <color rgb="FF000000"/>
      </top>
      <bottom style="thin">
        <color rgb="FF000000"/>
      </bottom>
    </border>
    <border>
      <bottom style="hair">
        <color rgb="FF000000"/>
      </bottom>
    </border>
    <border>
      <top style="hair">
        <color rgb="FF000000"/>
      </top>
      <bottom style="hair">
        <color rgb="FF000000"/>
      </bottom>
    </border>
    <border>
      <top style="hair">
        <color rgb="FF000000"/>
      </top>
    </border>
    <border>
      <top style="hair">
        <color rgb="FF000000"/>
      </top>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0" xfId="0" applyAlignment="1" applyFont="1">
      <alignment horizontal="center" shrinkToFit="0" vertical="center" wrapText="1"/>
    </xf>
    <xf borderId="0" fillId="0" fontId="3" numFmtId="0" xfId="0" applyAlignment="1" applyFont="1">
      <alignment vertical="center"/>
    </xf>
    <xf borderId="0" fillId="0" fontId="3" numFmtId="0" xfId="0" applyAlignment="1" applyFont="1">
      <alignment readingOrder="0" vertical="center"/>
    </xf>
    <xf borderId="0" fillId="0" fontId="4" numFmtId="0" xfId="0" applyAlignment="1" applyFont="1">
      <alignment horizontal="center" vertical="center"/>
    </xf>
    <xf borderId="1" fillId="2" fontId="4" numFmtId="0" xfId="0" applyAlignment="1" applyBorder="1" applyFill="1" applyFont="1">
      <alignment horizontal="center" shrinkToFit="0" vertical="center" wrapText="1"/>
    </xf>
    <xf borderId="1" fillId="3" fontId="4" numFmtId="0" xfId="0" applyAlignment="1" applyBorder="1" applyFill="1" applyFont="1">
      <alignment horizontal="center" shrinkToFit="0" vertical="center" wrapText="1"/>
    </xf>
    <xf borderId="1" fillId="3" fontId="4" numFmtId="0" xfId="0" applyAlignment="1" applyBorder="1" applyFont="1">
      <alignment horizontal="center" vertical="center"/>
    </xf>
    <xf borderId="1" fillId="4" fontId="4" numFmtId="0" xfId="0" applyAlignment="1" applyBorder="1" applyFill="1" applyFont="1">
      <alignment horizontal="center" vertical="center"/>
    </xf>
    <xf borderId="0" fillId="0" fontId="4" numFmtId="0" xfId="0" applyAlignment="1" applyFont="1">
      <alignment horizontal="center" shrinkToFit="0" vertical="center" wrapText="1"/>
    </xf>
    <xf borderId="0" fillId="5" fontId="4" numFmtId="0" xfId="0" applyAlignment="1" applyFill="1" applyFont="1">
      <alignment horizontal="center" vertical="center"/>
    </xf>
    <xf borderId="0" fillId="0" fontId="4" numFmtId="0" xfId="0" applyAlignment="1" applyFont="1">
      <alignment horizontal="center" readingOrder="0" vertical="center"/>
    </xf>
    <xf borderId="0" fillId="0" fontId="4" numFmtId="49" xfId="0" applyAlignment="1" applyFont="1" applyNumberFormat="1">
      <alignment horizontal="center" readingOrder="0" vertical="center"/>
    </xf>
    <xf borderId="0" fillId="0" fontId="4" numFmtId="164" xfId="0" applyAlignment="1" applyFont="1" applyNumberFormat="1">
      <alignment horizontal="center" vertical="center"/>
    </xf>
    <xf borderId="0" fillId="0" fontId="4" numFmtId="165" xfId="0" applyAlignment="1" applyFont="1" applyNumberFormat="1">
      <alignment horizontal="center" vertical="center"/>
    </xf>
    <xf borderId="0" fillId="6" fontId="4" numFmtId="165" xfId="0" applyAlignment="1" applyFill="1" applyFont="1" applyNumberFormat="1">
      <alignment horizontal="center" vertical="center"/>
    </xf>
    <xf borderId="0" fillId="0" fontId="4" numFmtId="164" xfId="0" applyAlignment="1" applyFont="1" applyNumberFormat="1">
      <alignment horizontal="center" readingOrder="0" vertical="center"/>
    </xf>
    <xf borderId="0" fillId="0" fontId="4" numFmtId="165" xfId="0" applyAlignment="1" applyFont="1" applyNumberFormat="1">
      <alignment horizontal="center" readingOrder="0" vertical="center"/>
    </xf>
    <xf borderId="0" fillId="6" fontId="4" numFmtId="165" xfId="0" applyAlignment="1" applyFont="1" applyNumberFormat="1">
      <alignment horizontal="center" readingOrder="0" vertical="center"/>
    </xf>
    <xf borderId="0" fillId="5" fontId="4" numFmtId="165" xfId="0" applyAlignment="1" applyFont="1" applyNumberFormat="1">
      <alignment horizontal="center" vertical="center"/>
    </xf>
    <xf borderId="0" fillId="0" fontId="4" numFmtId="49" xfId="0" applyAlignment="1" applyFont="1" applyNumberFormat="1">
      <alignment horizontal="center" vertical="center"/>
    </xf>
    <xf borderId="2" fillId="0" fontId="2" numFmtId="0" xfId="0" applyAlignment="1" applyBorder="1" applyFont="1">
      <alignment vertical="center"/>
    </xf>
    <xf borderId="2" fillId="0" fontId="4" numFmtId="165" xfId="0" applyAlignment="1" applyBorder="1" applyFont="1" applyNumberFormat="1">
      <alignment vertical="center"/>
    </xf>
    <xf borderId="2" fillId="0" fontId="4" numFmtId="0" xfId="0" applyAlignment="1" applyBorder="1" applyFont="1">
      <alignment vertical="center"/>
    </xf>
    <xf borderId="3" fillId="7" fontId="2" numFmtId="0" xfId="0" applyAlignment="1" applyBorder="1" applyFill="1" applyFont="1">
      <alignment vertical="center"/>
    </xf>
    <xf borderId="3" fillId="7" fontId="4" numFmtId="165" xfId="0" applyAlignment="1" applyBorder="1" applyFont="1" applyNumberFormat="1">
      <alignment vertical="center"/>
    </xf>
    <xf borderId="4" fillId="0" fontId="4" numFmtId="166" xfId="0" applyAlignment="1" applyBorder="1" applyFont="1" applyNumberFormat="1">
      <alignment vertical="center"/>
    </xf>
    <xf borderId="4" fillId="0" fontId="4" numFmtId="0" xfId="0" applyAlignment="1" applyBorder="1" applyFont="1">
      <alignment vertical="center"/>
    </xf>
    <xf borderId="1" fillId="8" fontId="2" numFmtId="0" xfId="0" applyAlignment="1" applyBorder="1" applyFill="1" applyFont="1">
      <alignment vertical="center"/>
    </xf>
    <xf borderId="1" fillId="8" fontId="4" numFmtId="165" xfId="0" applyAlignment="1" applyBorder="1" applyFont="1" applyNumberFormat="1">
      <alignment vertical="center"/>
    </xf>
    <xf borderId="1" fillId="2" fontId="5" numFmtId="0" xfId="0" applyAlignment="1" applyBorder="1" applyFont="1">
      <alignment vertical="center"/>
    </xf>
    <xf borderId="1" fillId="2" fontId="6" numFmtId="165" xfId="0" applyAlignment="1" applyBorder="1" applyFont="1" applyNumberFormat="1">
      <alignment vertical="center"/>
    </xf>
    <xf borderId="0" fillId="0" fontId="7" numFmtId="0" xfId="0" applyAlignment="1" applyFont="1">
      <alignment horizontal="left" vertical="center"/>
    </xf>
    <xf borderId="0" fillId="0" fontId="8" numFmtId="0" xfId="0" applyAlignment="1" applyFont="1">
      <alignment vertical="center"/>
    </xf>
    <xf borderId="5" fillId="0" fontId="2" numFmtId="0" xfId="0" applyAlignment="1" applyBorder="1" applyFont="1">
      <alignment vertical="center"/>
    </xf>
    <xf borderId="6" fillId="0" fontId="2" numFmtId="0" xfId="0" applyAlignment="1" applyBorder="1" applyFont="1">
      <alignment vertical="center"/>
    </xf>
    <xf borderId="7" fillId="0" fontId="2" numFmtId="0" xfId="0" applyAlignment="1" applyBorder="1" applyFont="1">
      <alignment vertical="center"/>
    </xf>
    <xf borderId="8" fillId="0" fontId="2" numFmtId="0" xfId="0" applyAlignment="1" applyBorder="1" applyFont="1">
      <alignment vertical="center"/>
    </xf>
    <xf borderId="0" fillId="0" fontId="2" numFmtId="0" xfId="0" applyAlignment="1" applyFont="1">
      <alignment vertical="center"/>
    </xf>
    <xf borderId="0" fillId="0" fontId="4" numFmtId="0" xfId="0" applyAlignment="1" applyFont="1">
      <alignment horizontal="left" vertical="center"/>
    </xf>
    <xf borderId="0" fillId="0" fontId="4" numFmtId="49" xfId="0" applyAlignment="1" applyFont="1" applyNumberFormat="1">
      <alignment vertical="center"/>
    </xf>
    <xf borderId="0" fillId="0" fontId="4" numFmtId="3" xfId="0" applyAlignment="1" applyFont="1" applyNumberFormat="1">
      <alignment horizontal="center" vertical="center"/>
    </xf>
    <xf borderId="0" fillId="0" fontId="3" numFmtId="0" xfId="0" applyAlignment="1" applyFont="1">
      <alignment vertical="center"/>
    </xf>
    <xf borderId="0" fillId="0" fontId="4" numFmtId="0" xfId="0" applyAlignment="1" applyFont="1">
      <alignment horizontal="center" vertical="center"/>
    </xf>
  </cellXfs>
  <cellStyles count="1">
    <cellStyle xfId="0" name="Normal" builtinId="0"/>
  </cellStyles>
  <dxfs count="7">
    <dxf>
      <font/>
      <fill>
        <patternFill patternType="none"/>
      </fill>
      <border/>
    </dxf>
    <dxf>
      <font/>
      <fill>
        <patternFill patternType="solid">
          <fgColor theme="6"/>
          <bgColor theme="6"/>
        </patternFill>
      </fill>
      <border/>
    </dxf>
    <dxf>
      <font/>
      <fill>
        <patternFill patternType="solid">
          <fgColor rgb="FFDADADA"/>
          <bgColor rgb="FFDADADA"/>
        </patternFill>
      </fill>
      <border/>
    </dxf>
    <dxf>
      <font/>
      <fill>
        <patternFill patternType="solid">
          <fgColor rgb="FFECECEC"/>
          <bgColor rgb="FFECECEC"/>
        </patternFill>
      </fill>
      <border/>
    </dxf>
    <dxf>
      <font/>
      <fill>
        <patternFill patternType="solid">
          <fgColor theme="1"/>
          <bgColor theme="1"/>
        </patternFill>
      </fill>
      <border/>
    </dxf>
    <dxf>
      <font/>
      <fill>
        <patternFill patternType="solid">
          <fgColor rgb="FFD9E2F3"/>
          <bgColor rgb="FFD9E2F3"/>
        </patternFill>
      </fill>
      <border/>
    </dxf>
    <dxf>
      <font/>
      <fill>
        <patternFill patternType="solid">
          <fgColor rgb="FFB4C6E7"/>
          <bgColor rgb="FFB4C6E7"/>
        </patternFill>
      </fill>
      <border/>
    </dxf>
  </dxfs>
  <tableStyles count="3">
    <tableStyle count="3" pivot="0" name="주문서 양식-style">
      <tableStyleElement dxfId="1" type="headerRow"/>
      <tableStyleElement dxfId="2" type="firstRowStripe"/>
      <tableStyleElement dxfId="3" type="secondRowStripe"/>
    </tableStyle>
    <tableStyle count="3" pivot="0" name="상품목록-style">
      <tableStyleElement dxfId="4" type="headerRow"/>
      <tableStyleElement dxfId="5" type="firstRowStripe"/>
      <tableStyleElement dxfId="6" type="secondRowStripe"/>
    </tableStyle>
    <tableStyle count="3" pivot="0" name="hidden-style">
      <tableStyleElement dxfId="4" type="headerRow"/>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295275</xdr:colOff>
      <xdr:row>29</xdr:row>
      <xdr:rowOff>180975</xdr:rowOff>
    </xdr:from>
    <xdr:ext cx="1771650" cy="1771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4:M26" displayName="Table_1" name="Table_1" id="1">
  <tableColumns count="13">
    <tableColumn name="번호" id="1"/>
    <tableColumn name="주문하는 분 이름" id="2"/>
    <tableColumn name="주문하는 분 _x000a_전화번호" id="3"/>
    <tableColumn name="받는 분 _x000a_이름" id="4"/>
    <tableColumn name="받는 분 _x000a_전화번호" id="5"/>
    <tableColumn name="받는 분 주소" id="6"/>
    <tableColumn name="상품명" id="7"/>
    <tableColumn name="수량" id="8"/>
    <tableColumn name="상품_x000a_번호" id="9"/>
    <tableColumn name="단가" id="10"/>
    <tableColumn name="상품 소계" id="11"/>
    <tableColumn name="배송비" id="12"/>
    <tableColumn name="합계금액" id="13"/>
  </tableColumns>
  <tableStyleInfo name="주문서 양식-style" showColumnStripes="0" showFirstColumn="1" showLastColumn="1" showRowStripes="1"/>
</table>
</file>

<file path=xl/tables/table2.xml><?xml version="1.0" encoding="utf-8"?>
<table xmlns="http://schemas.openxmlformats.org/spreadsheetml/2006/main" ref="A1:F48" displayName="Table_2" name="Table_2" id="2">
  <tableColumns count="6">
    <tableColumn name="상품명" id="1"/>
    <tableColumn name="번호" id="2"/>
    <tableColumn name="판매가" id="3"/>
    <tableColumn name="배송비" id="4"/>
    <tableColumn name="업체명" id="5"/>
    <tableColumn name="상품상세" id="6"/>
  </tableColumns>
  <tableStyleInfo name="상품목록-style" showColumnStripes="0" showFirstColumn="1" showLastColumn="1" showRowStripes="1"/>
</table>
</file>

<file path=xl/tables/table3.xml><?xml version="1.0" encoding="utf-8"?>
<table xmlns="http://schemas.openxmlformats.org/spreadsheetml/2006/main" ref="A1:F48" displayName="Table_3" name="Table_3" id="3">
  <tableColumns count="6">
    <tableColumn name="상품명" id="1"/>
    <tableColumn name="번호" id="2"/>
    <tableColumn name="판매가" id="3"/>
    <tableColumn name="배송비" id="4"/>
    <tableColumn name="업체명" id="5"/>
    <tableColumn name="상품상세" id="6"/>
  </tableColumns>
  <tableStyleInfo name="hidden-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euldabang@gmail.com" TargetMode="External"/><Relationship Id="rId2" Type="http://schemas.openxmlformats.org/officeDocument/2006/relationships/drawing" Target="../drawings/drawing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43"/>
    <col customWidth="1" min="2" max="2" width="9.29"/>
    <col customWidth="1" min="3" max="3" width="22.0"/>
    <col customWidth="1" min="4" max="4" width="12.29"/>
    <col customWidth="1" min="5" max="5" width="14.43"/>
    <col customWidth="1" min="6" max="6" width="37.29"/>
    <col customWidth="1" min="7" max="7" width="48.71"/>
    <col customWidth="1" min="8" max="8" width="8.43"/>
    <col customWidth="1" min="9" max="9" width="6.86"/>
    <col customWidth="1" min="10" max="10" width="8.71"/>
    <col customWidth="1" min="11" max="11" width="10.86"/>
    <col customWidth="1" min="12" max="12" width="11.71"/>
    <col customWidth="1" min="13" max="13" width="14.14"/>
    <col customWidth="1" min="14" max="26" width="8.71"/>
  </cols>
  <sheetData>
    <row r="1" ht="26.25" customHeight="1">
      <c r="A1" s="1" t="s">
        <v>0</v>
      </c>
      <c r="F1" s="2" t="s">
        <v>1</v>
      </c>
    </row>
    <row r="2" ht="26.25" customHeight="1"/>
    <row r="3" ht="16.5" customHeight="1">
      <c r="A3" s="3" t="s">
        <v>2</v>
      </c>
      <c r="M3" s="4" t="s">
        <v>3</v>
      </c>
    </row>
    <row r="4" ht="16.5" customHeight="1">
      <c r="A4" s="5" t="s">
        <v>4</v>
      </c>
      <c r="B4" s="6" t="s">
        <v>5</v>
      </c>
      <c r="C4" s="6" t="s">
        <v>6</v>
      </c>
      <c r="D4" s="7" t="s">
        <v>7</v>
      </c>
      <c r="E4" s="7" t="s">
        <v>8</v>
      </c>
      <c r="F4" s="8" t="s">
        <v>9</v>
      </c>
      <c r="G4" s="9" t="s">
        <v>10</v>
      </c>
      <c r="H4" s="9" t="s">
        <v>11</v>
      </c>
      <c r="I4" s="10" t="s">
        <v>12</v>
      </c>
      <c r="J4" s="5" t="s">
        <v>13</v>
      </c>
      <c r="K4" s="5" t="s">
        <v>14</v>
      </c>
      <c r="L4" s="5" t="s">
        <v>15</v>
      </c>
      <c r="M4" s="11" t="s">
        <v>16</v>
      </c>
    </row>
    <row r="5" ht="16.5" customHeight="1">
      <c r="A5" s="5">
        <f t="shared" ref="A5:A18" si="1">ROW()-4</f>
        <v>1</v>
      </c>
      <c r="B5" s="12" t="s">
        <v>17</v>
      </c>
      <c r="C5" s="13" t="s">
        <v>18</v>
      </c>
      <c r="D5" s="12" t="s">
        <v>17</v>
      </c>
      <c r="E5" s="13" t="s">
        <v>18</v>
      </c>
      <c r="F5" s="12" t="s">
        <v>19</v>
      </c>
      <c r="G5" s="13" t="s">
        <v>20</v>
      </c>
      <c r="H5" s="14">
        <v>1.0</v>
      </c>
      <c r="I5" s="5">
        <f>VLOOKUP($G5,hidden!$A$2:$C$448,2,0)</f>
        <v>6</v>
      </c>
      <c r="J5" s="15">
        <f>IF(OR($G5="",$H5=""),"",VLOOKUP($G5,hidden!$A$2:$C$48,3,0))</f>
        <v>43000</v>
      </c>
      <c r="K5" s="15">
        <f t="shared" ref="K5:K18" si="2">IF(OR($J5="",$H5=""),"",$J5*$H5)</f>
        <v>43000</v>
      </c>
      <c r="L5" s="15">
        <f t="shared" ref="L5:L10" si="3">IF(OR($G5="",H5=""),"",IF(OR($I5&gt;=18,$I5=11),0,IF($I5&lt;=9,IF(H5&gt;=10,0,3500),IF(OR(AND($I5&lt;=17,$I5&gt;=12),$I5=10),IF($H5&gt;=5,0,4000),0))))</f>
        <v>3500</v>
      </c>
      <c r="M5" s="16">
        <f t="shared" ref="M5:M10" si="4">IF(OR($J5="",$H5="",$L5=""),"",$J5*$H5+$L5)</f>
        <v>46500</v>
      </c>
    </row>
    <row r="6" ht="16.5" customHeight="1">
      <c r="A6" s="5">
        <f t="shared" si="1"/>
        <v>2</v>
      </c>
      <c r="B6" s="12" t="s">
        <v>21</v>
      </c>
      <c r="C6" s="13" t="s">
        <v>22</v>
      </c>
      <c r="D6" s="12" t="s">
        <v>21</v>
      </c>
      <c r="E6" s="13" t="s">
        <v>22</v>
      </c>
      <c r="F6" s="12" t="s">
        <v>23</v>
      </c>
      <c r="G6" s="13" t="s">
        <v>24</v>
      </c>
      <c r="H6" s="17">
        <v>1.0</v>
      </c>
      <c r="I6" s="5">
        <f>VLOOKUP($G6,hidden!$A$2:$C$448,2,0)</f>
        <v>32</v>
      </c>
      <c r="J6" s="15">
        <f>IF(OR($G6="",$H6=""),"",VLOOKUP($G6,hidden!$A$2:$C$48,3,0))</f>
        <v>55000</v>
      </c>
      <c r="K6" s="15">
        <f t="shared" si="2"/>
        <v>55000</v>
      </c>
      <c r="L6" s="15">
        <f t="shared" si="3"/>
        <v>0</v>
      </c>
      <c r="M6" s="16">
        <f t="shared" si="4"/>
        <v>55000</v>
      </c>
    </row>
    <row r="7" ht="16.5" customHeight="1">
      <c r="A7" s="5">
        <f t="shared" si="1"/>
        <v>3</v>
      </c>
      <c r="B7" s="12" t="s">
        <v>25</v>
      </c>
      <c r="C7" s="13" t="s">
        <v>26</v>
      </c>
      <c r="D7" s="12" t="s">
        <v>25</v>
      </c>
      <c r="E7" s="13" t="s">
        <v>26</v>
      </c>
      <c r="F7" s="12" t="s">
        <v>19</v>
      </c>
      <c r="G7" s="13" t="s">
        <v>27</v>
      </c>
      <c r="H7" s="17">
        <v>1.0</v>
      </c>
      <c r="I7" s="5">
        <f>VLOOKUP($G7,hidden!$A$2:$C$448,2,0)</f>
        <v>40</v>
      </c>
      <c r="J7" s="15">
        <f>IF(OR($G7="",$H7=""),"",VLOOKUP($G7,hidden!$A$2:$C$48,3,0))</f>
        <v>50000</v>
      </c>
      <c r="K7" s="15">
        <f t="shared" si="2"/>
        <v>50000</v>
      </c>
      <c r="L7" s="15">
        <f t="shared" si="3"/>
        <v>0</v>
      </c>
      <c r="M7" s="16">
        <f t="shared" si="4"/>
        <v>50000</v>
      </c>
    </row>
    <row r="8" ht="16.5" customHeight="1">
      <c r="A8" s="5">
        <f t="shared" si="1"/>
        <v>4</v>
      </c>
      <c r="B8" s="12" t="s">
        <v>28</v>
      </c>
      <c r="C8" s="13" t="s">
        <v>29</v>
      </c>
      <c r="D8" s="12" t="s">
        <v>28</v>
      </c>
      <c r="E8" s="13" t="s">
        <v>29</v>
      </c>
      <c r="F8" s="12" t="s">
        <v>30</v>
      </c>
      <c r="G8" s="13" t="s">
        <v>31</v>
      </c>
      <c r="H8" s="17">
        <v>1.0</v>
      </c>
      <c r="I8" s="5">
        <f>VLOOKUP($G8,hidden!$A$2:$C$448,2,0)</f>
        <v>31</v>
      </c>
      <c r="J8" s="15">
        <f>IF(OR($G8="",$H8=""),"",VLOOKUP($G8,hidden!$A$2:$C$48,3,0))</f>
        <v>50000</v>
      </c>
      <c r="K8" s="15">
        <f t="shared" si="2"/>
        <v>50000</v>
      </c>
      <c r="L8" s="15">
        <f t="shared" si="3"/>
        <v>0</v>
      </c>
      <c r="M8" s="16">
        <f t="shared" si="4"/>
        <v>50000</v>
      </c>
    </row>
    <row r="9" ht="16.5" customHeight="1">
      <c r="A9" s="5">
        <f t="shared" si="1"/>
        <v>5</v>
      </c>
      <c r="B9" s="12" t="s">
        <v>32</v>
      </c>
      <c r="C9" s="13" t="s">
        <v>33</v>
      </c>
      <c r="D9" s="12" t="s">
        <v>34</v>
      </c>
      <c r="E9" s="13" t="s">
        <v>35</v>
      </c>
      <c r="F9" s="12" t="s">
        <v>36</v>
      </c>
      <c r="G9" s="13" t="s">
        <v>31</v>
      </c>
      <c r="H9" s="17">
        <v>1.0</v>
      </c>
      <c r="I9" s="5">
        <f>VLOOKUP($G9,hidden!$A$2:$C$448,2,0)</f>
        <v>31</v>
      </c>
      <c r="J9" s="15">
        <f>IF(OR($G9="",$H9=""),"",VLOOKUP($G9,hidden!$A$2:$C$48,3,0))</f>
        <v>50000</v>
      </c>
      <c r="K9" s="15">
        <f t="shared" si="2"/>
        <v>50000</v>
      </c>
      <c r="L9" s="15">
        <f t="shared" si="3"/>
        <v>0</v>
      </c>
      <c r="M9" s="16">
        <f t="shared" si="4"/>
        <v>50000</v>
      </c>
    </row>
    <row r="10" ht="16.5" customHeight="1">
      <c r="A10" s="5">
        <f t="shared" si="1"/>
        <v>6</v>
      </c>
      <c r="B10" s="12" t="s">
        <v>37</v>
      </c>
      <c r="C10" s="13" t="s">
        <v>38</v>
      </c>
      <c r="D10" s="12" t="s">
        <v>39</v>
      </c>
      <c r="E10" s="13" t="s">
        <v>40</v>
      </c>
      <c r="F10" s="12" t="s">
        <v>41</v>
      </c>
      <c r="G10" s="13" t="s">
        <v>42</v>
      </c>
      <c r="H10" s="14">
        <v>1.0</v>
      </c>
      <c r="I10" s="5">
        <f>VLOOKUP($G10,hidden!$A$2:$C$448,2,0)</f>
        <v>8</v>
      </c>
      <c r="J10" s="15">
        <f>IF(OR($G10="",$H10=""),"",VLOOKUP($G10,hidden!$A$2:$C$48,3,0))</f>
        <v>40000</v>
      </c>
      <c r="K10" s="15">
        <f t="shared" si="2"/>
        <v>40000</v>
      </c>
      <c r="L10" s="15">
        <f t="shared" si="3"/>
        <v>3500</v>
      </c>
      <c r="M10" s="16">
        <f t="shared" si="4"/>
        <v>43500</v>
      </c>
    </row>
    <row r="11" ht="16.5" customHeight="1">
      <c r="A11" s="5">
        <f t="shared" si="1"/>
        <v>7</v>
      </c>
      <c r="B11" s="12" t="s">
        <v>43</v>
      </c>
      <c r="C11" s="13" t="s">
        <v>44</v>
      </c>
      <c r="D11" s="12" t="s">
        <v>43</v>
      </c>
      <c r="E11" s="13" t="s">
        <v>44</v>
      </c>
      <c r="F11" s="12" t="s">
        <v>19</v>
      </c>
      <c r="G11" s="13" t="s">
        <v>45</v>
      </c>
      <c r="H11" s="17">
        <v>1.0</v>
      </c>
      <c r="I11" s="5">
        <f>VLOOKUP($G11,hidden!$A$2:$C$448,2,0)</f>
        <v>25</v>
      </c>
      <c r="J11" s="15">
        <f>IF(OR($G11="",$H11=""),"",VLOOKUP($G11,hidden!$A$2:$C$48,3,0))</f>
        <v>55000</v>
      </c>
      <c r="K11" s="15">
        <f t="shared" si="2"/>
        <v>55000</v>
      </c>
      <c r="L11" s="18"/>
      <c r="M11" s="19">
        <v>55000.0</v>
      </c>
    </row>
    <row r="12" ht="16.5" customHeight="1">
      <c r="A12" s="5">
        <f t="shared" si="1"/>
        <v>8</v>
      </c>
      <c r="B12" s="12" t="s">
        <v>46</v>
      </c>
      <c r="C12" s="13" t="s">
        <v>47</v>
      </c>
      <c r="D12" s="12" t="s">
        <v>46</v>
      </c>
      <c r="E12" s="13" t="s">
        <v>47</v>
      </c>
      <c r="F12" s="12" t="s">
        <v>48</v>
      </c>
      <c r="G12" s="13" t="s">
        <v>49</v>
      </c>
      <c r="H12" s="17">
        <v>1.0</v>
      </c>
      <c r="I12" s="5">
        <f>VLOOKUP($G12,hidden!$A$2:$C$448,2,0)</f>
        <v>36</v>
      </c>
      <c r="J12" s="15">
        <f>IF(OR($G12="",$H12=""),"",VLOOKUP($G12,hidden!$A$2:$C$48,3,0))</f>
        <v>80000</v>
      </c>
      <c r="K12" s="15">
        <f t="shared" si="2"/>
        <v>80000</v>
      </c>
      <c r="L12" s="15">
        <f t="shared" ref="L12:L26" si="5">IF(OR($G12="",H12=""),"",IF(OR($I12&gt;=18,$I12=11),0,IF($I12&lt;=9,IF(H12&gt;=10,0,3500),IF(OR(AND($I12&lt;=17,$I12&gt;=12),$I12=10),IF($H12&gt;=5,0,4000),0))))</f>
        <v>0</v>
      </c>
      <c r="M12" s="16">
        <f t="shared" ref="M12:M26" si="6">IF(OR($J12="",$H12="",$L12=""),"",$J12*$H12+$L12)</f>
        <v>80000</v>
      </c>
    </row>
    <row r="13" ht="16.5" customHeight="1">
      <c r="A13" s="5">
        <f t="shared" si="1"/>
        <v>9</v>
      </c>
      <c r="B13" s="12" t="s">
        <v>50</v>
      </c>
      <c r="C13" s="13" t="s">
        <v>51</v>
      </c>
      <c r="D13" s="12" t="s">
        <v>52</v>
      </c>
      <c r="E13" s="13" t="s">
        <v>53</v>
      </c>
      <c r="F13" s="12" t="s">
        <v>54</v>
      </c>
      <c r="G13" s="13" t="s">
        <v>55</v>
      </c>
      <c r="H13" s="17">
        <v>1.0</v>
      </c>
      <c r="I13" s="5">
        <f>VLOOKUP($G13,hidden!$A$2:$C$448,2,0)</f>
        <v>35</v>
      </c>
      <c r="J13" s="15">
        <f>IF(OR($G13="",$H13=""),"",VLOOKUP($G13,hidden!$A$2:$C$48,3,0))</f>
        <v>60000</v>
      </c>
      <c r="K13" s="15">
        <f t="shared" si="2"/>
        <v>60000</v>
      </c>
      <c r="L13" s="15">
        <f t="shared" si="5"/>
        <v>0</v>
      </c>
      <c r="M13" s="20">
        <f t="shared" si="6"/>
        <v>60000</v>
      </c>
    </row>
    <row r="14" ht="16.5" customHeight="1">
      <c r="A14" s="5">
        <f t="shared" si="1"/>
        <v>10</v>
      </c>
      <c r="B14" s="12" t="s">
        <v>56</v>
      </c>
      <c r="C14" s="13" t="s">
        <v>57</v>
      </c>
      <c r="D14" s="12" t="s">
        <v>58</v>
      </c>
      <c r="E14" s="13" t="s">
        <v>59</v>
      </c>
      <c r="F14" s="12" t="s">
        <v>60</v>
      </c>
      <c r="G14" s="13" t="s">
        <v>20</v>
      </c>
      <c r="H14" s="14">
        <v>1.0</v>
      </c>
      <c r="I14" s="5">
        <f>VLOOKUP($G14,hidden!$A$2:$C$448,2,0)</f>
        <v>6</v>
      </c>
      <c r="J14" s="15">
        <f>IF(OR($G14="",$H14=""),"",VLOOKUP($G14,hidden!$A$2:$C$48,3,0))</f>
        <v>43000</v>
      </c>
      <c r="K14" s="15">
        <f t="shared" si="2"/>
        <v>43000</v>
      </c>
      <c r="L14" s="15">
        <f t="shared" si="5"/>
        <v>3500</v>
      </c>
      <c r="M14" s="16">
        <f t="shared" si="6"/>
        <v>46500</v>
      </c>
    </row>
    <row r="15" ht="16.5" customHeight="1">
      <c r="A15" s="5">
        <f t="shared" si="1"/>
        <v>11</v>
      </c>
      <c r="B15" s="12" t="s">
        <v>61</v>
      </c>
      <c r="C15" s="13" t="s">
        <v>62</v>
      </c>
      <c r="D15" s="12" t="s">
        <v>63</v>
      </c>
      <c r="E15" s="13" t="s">
        <v>64</v>
      </c>
      <c r="F15" s="12" t="s">
        <v>65</v>
      </c>
      <c r="G15" s="13" t="s">
        <v>55</v>
      </c>
      <c r="H15" s="17">
        <v>1.0</v>
      </c>
      <c r="I15" s="5">
        <f>VLOOKUP($G15,hidden!$A$2:$C$448,2,0)</f>
        <v>35</v>
      </c>
      <c r="J15" s="15">
        <f>IF(OR($G15="",$H15=""),"",VLOOKUP($G15,hidden!$A$2:$C$48,3,0))</f>
        <v>60000</v>
      </c>
      <c r="K15" s="15">
        <f t="shared" si="2"/>
        <v>60000</v>
      </c>
      <c r="L15" s="15">
        <f t="shared" si="5"/>
        <v>0</v>
      </c>
      <c r="M15" s="16">
        <f t="shared" si="6"/>
        <v>60000</v>
      </c>
    </row>
    <row r="16" ht="16.5" customHeight="1">
      <c r="A16" s="5">
        <f t="shared" si="1"/>
        <v>12</v>
      </c>
      <c r="B16" s="12" t="s">
        <v>66</v>
      </c>
      <c r="C16" s="13" t="s">
        <v>67</v>
      </c>
      <c r="D16" s="12" t="s">
        <v>68</v>
      </c>
      <c r="E16" s="13" t="s">
        <v>69</v>
      </c>
      <c r="F16" s="12" t="s">
        <v>70</v>
      </c>
      <c r="G16" s="13" t="s">
        <v>55</v>
      </c>
      <c r="H16" s="17">
        <v>1.0</v>
      </c>
      <c r="I16" s="5">
        <f>VLOOKUP($G16,hidden!$A$2:$C$448,2,0)</f>
        <v>35</v>
      </c>
      <c r="J16" s="15">
        <f>IF(OR($G16="",$H16=""),"",VLOOKUP($G16,hidden!$A$2:$C$48,3,0))</f>
        <v>60000</v>
      </c>
      <c r="K16" s="15">
        <f t="shared" si="2"/>
        <v>60000</v>
      </c>
      <c r="L16" s="15">
        <f t="shared" si="5"/>
        <v>0</v>
      </c>
      <c r="M16" s="20">
        <f t="shared" si="6"/>
        <v>60000</v>
      </c>
    </row>
    <row r="17" ht="16.5" customHeight="1">
      <c r="A17" s="5">
        <f t="shared" si="1"/>
        <v>13</v>
      </c>
      <c r="B17" s="12" t="s">
        <v>71</v>
      </c>
      <c r="C17" s="13" t="s">
        <v>72</v>
      </c>
      <c r="D17" s="12" t="s">
        <v>71</v>
      </c>
      <c r="E17" s="13" t="s">
        <v>72</v>
      </c>
      <c r="F17" s="12" t="s">
        <v>73</v>
      </c>
      <c r="G17" s="13" t="s">
        <v>74</v>
      </c>
      <c r="H17" s="17">
        <v>1.0</v>
      </c>
      <c r="I17" s="5">
        <f>VLOOKUP($G17,hidden!$A$2:$C$448,2,0)</f>
        <v>16</v>
      </c>
      <c r="J17" s="15">
        <f>IF(OR($G17="",$H17=""),"",VLOOKUP($G17,hidden!$A$2:$C$48,3,0))</f>
        <v>22000</v>
      </c>
      <c r="K17" s="15">
        <f t="shared" si="2"/>
        <v>22000</v>
      </c>
      <c r="L17" s="15">
        <f t="shared" si="5"/>
        <v>4000</v>
      </c>
      <c r="M17" s="20">
        <f t="shared" si="6"/>
        <v>26000</v>
      </c>
    </row>
    <row r="18" ht="16.5" customHeight="1">
      <c r="A18" s="5">
        <f t="shared" si="1"/>
        <v>14</v>
      </c>
      <c r="B18" s="12" t="s">
        <v>71</v>
      </c>
      <c r="C18" s="13" t="s">
        <v>72</v>
      </c>
      <c r="D18" s="12" t="s">
        <v>71</v>
      </c>
      <c r="E18" s="13" t="s">
        <v>72</v>
      </c>
      <c r="F18" s="12" t="s">
        <v>73</v>
      </c>
      <c r="G18" s="13" t="s">
        <v>75</v>
      </c>
      <c r="H18" s="17">
        <v>1.0</v>
      </c>
      <c r="I18" s="5">
        <f>VLOOKUP($G18,hidden!$A$2:$C$448,2,0)</f>
        <v>2</v>
      </c>
      <c r="J18" s="15">
        <f>IF(OR($G18="",$H18=""),"",VLOOKUP($G18,hidden!$A$2:$C$48,3,0))</f>
        <v>30000</v>
      </c>
      <c r="K18" s="15">
        <f t="shared" si="2"/>
        <v>30000</v>
      </c>
      <c r="L18" s="15">
        <f t="shared" si="5"/>
        <v>3500</v>
      </c>
      <c r="M18" s="20">
        <f t="shared" si="6"/>
        <v>33500</v>
      </c>
    </row>
    <row r="19" ht="16.5" customHeight="1">
      <c r="A19" s="12">
        <v>15.0</v>
      </c>
      <c r="B19" s="12" t="s">
        <v>76</v>
      </c>
      <c r="C19" s="13" t="s">
        <v>77</v>
      </c>
      <c r="D19" s="12" t="s">
        <v>76</v>
      </c>
      <c r="E19" s="13" t="s">
        <v>77</v>
      </c>
      <c r="F19" s="12" t="s">
        <v>19</v>
      </c>
      <c r="G19" s="13" t="s">
        <v>78</v>
      </c>
      <c r="H19" s="17">
        <v>1.0</v>
      </c>
      <c r="I19" s="12">
        <v>20.0</v>
      </c>
      <c r="J19" s="18">
        <v>50000.0</v>
      </c>
      <c r="K19" s="18">
        <v>50000.0</v>
      </c>
      <c r="L19" s="15">
        <f t="shared" si="5"/>
        <v>0</v>
      </c>
      <c r="M19" s="20">
        <f t="shared" si="6"/>
        <v>50000</v>
      </c>
    </row>
    <row r="20" ht="16.5" customHeight="1">
      <c r="A20" s="5">
        <f t="shared" ref="A20:A22" si="7">ROW()-4</f>
        <v>16</v>
      </c>
      <c r="B20" s="12" t="s">
        <v>79</v>
      </c>
      <c r="C20" s="13" t="s">
        <v>80</v>
      </c>
      <c r="D20" s="12" t="s">
        <v>79</v>
      </c>
      <c r="E20" s="13" t="s">
        <v>80</v>
      </c>
      <c r="F20" s="12" t="s">
        <v>81</v>
      </c>
      <c r="G20" s="13" t="s">
        <v>24</v>
      </c>
      <c r="H20" s="17">
        <v>1.0</v>
      </c>
      <c r="I20" s="5">
        <f>VLOOKUP($G20,hidden!$A$2:$C$448,2,0)</f>
        <v>32</v>
      </c>
      <c r="J20" s="15">
        <f>IF(OR($G20="",$H20=""),"",VLOOKUP($G20,hidden!$A$2:$C$48,3,0))</f>
        <v>55000</v>
      </c>
      <c r="K20" s="15">
        <f t="shared" ref="K20:K26" si="8">IF(OR($J20="",$H20=""),"",$J20*$H20)</f>
        <v>55000</v>
      </c>
      <c r="L20" s="15">
        <f t="shared" si="5"/>
        <v>0</v>
      </c>
      <c r="M20" s="20">
        <f t="shared" si="6"/>
        <v>55000</v>
      </c>
    </row>
    <row r="21" ht="16.5" customHeight="1">
      <c r="A21" s="5">
        <f t="shared" si="7"/>
        <v>17</v>
      </c>
      <c r="B21" s="12" t="s">
        <v>82</v>
      </c>
      <c r="C21" s="13" t="s">
        <v>83</v>
      </c>
      <c r="D21" s="12" t="s">
        <v>82</v>
      </c>
      <c r="E21" s="13" t="s">
        <v>83</v>
      </c>
      <c r="F21" s="12" t="s">
        <v>84</v>
      </c>
      <c r="G21" s="21" t="s">
        <v>24</v>
      </c>
      <c r="H21" s="14">
        <v>1.0</v>
      </c>
      <c r="I21" s="5">
        <f>VLOOKUP($G21,hidden!$A$2:$C$448,2,0)</f>
        <v>32</v>
      </c>
      <c r="J21" s="15">
        <f>IF(OR($G21="",$H21=""),"",VLOOKUP($G21,hidden!$A$2:$C$48,3,0))</f>
        <v>55000</v>
      </c>
      <c r="K21" s="15">
        <f t="shared" si="8"/>
        <v>55000</v>
      </c>
      <c r="L21" s="15">
        <f t="shared" si="5"/>
        <v>0</v>
      </c>
      <c r="M21" s="20">
        <f t="shared" si="6"/>
        <v>55000</v>
      </c>
    </row>
    <row r="22" ht="16.5" customHeight="1">
      <c r="A22" s="5">
        <f t="shared" si="7"/>
        <v>18</v>
      </c>
      <c r="B22" s="12" t="s">
        <v>85</v>
      </c>
      <c r="C22" s="13" t="s">
        <v>86</v>
      </c>
      <c r="D22" s="12" t="s">
        <v>85</v>
      </c>
      <c r="E22" s="13" t="s">
        <v>86</v>
      </c>
      <c r="F22" s="12" t="s">
        <v>87</v>
      </c>
      <c r="G22" s="13" t="s">
        <v>88</v>
      </c>
      <c r="H22" s="17">
        <v>1.0</v>
      </c>
      <c r="I22" s="5">
        <f>VLOOKUP($G22,hidden!$A$2:$C$448,2,0)</f>
        <v>34</v>
      </c>
      <c r="J22" s="15">
        <f>IF(OR($G22="",$H22=""),"",VLOOKUP($G22,hidden!$A$2:$C$48,3,0))</f>
        <v>70000</v>
      </c>
      <c r="K22" s="15">
        <f t="shared" si="8"/>
        <v>70000</v>
      </c>
      <c r="L22" s="15">
        <f t="shared" si="5"/>
        <v>0</v>
      </c>
      <c r="M22" s="20">
        <f t="shared" si="6"/>
        <v>70000</v>
      </c>
    </row>
    <row r="23" ht="16.5" customHeight="1">
      <c r="A23" s="12">
        <v>19.0</v>
      </c>
      <c r="B23" s="12" t="s">
        <v>89</v>
      </c>
      <c r="C23" s="13" t="s">
        <v>90</v>
      </c>
      <c r="D23" s="12" t="s">
        <v>89</v>
      </c>
      <c r="E23" s="13" t="s">
        <v>90</v>
      </c>
      <c r="F23" s="12" t="s">
        <v>91</v>
      </c>
      <c r="G23" s="13" t="s">
        <v>24</v>
      </c>
      <c r="H23" s="17">
        <v>1.0</v>
      </c>
      <c r="I23" s="12">
        <v>32.0</v>
      </c>
      <c r="J23" s="18">
        <v>55000.0</v>
      </c>
      <c r="K23" s="15">
        <f t="shared" si="8"/>
        <v>55000</v>
      </c>
      <c r="L23" s="15">
        <f t="shared" si="5"/>
        <v>0</v>
      </c>
      <c r="M23" s="20">
        <f t="shared" si="6"/>
        <v>55000</v>
      </c>
    </row>
    <row r="24" ht="16.5" customHeight="1">
      <c r="A24" s="5">
        <f t="shared" ref="A24:A26" si="9">ROW()-4</f>
        <v>20</v>
      </c>
      <c r="B24" s="12" t="s">
        <v>92</v>
      </c>
      <c r="C24" s="13" t="s">
        <v>93</v>
      </c>
      <c r="D24" s="12" t="s">
        <v>92</v>
      </c>
      <c r="E24" s="13" t="s">
        <v>93</v>
      </c>
      <c r="F24" s="12" t="s">
        <v>94</v>
      </c>
      <c r="G24" s="13" t="s">
        <v>95</v>
      </c>
      <c r="H24" s="17">
        <v>1.0</v>
      </c>
      <c r="I24" s="5">
        <f>VLOOKUP($G24,hidden!$A$2:$C$448,2,0)</f>
        <v>13</v>
      </c>
      <c r="J24" s="15">
        <f>IF(OR($G24="",$H24=""),"",VLOOKUP($G24,hidden!$A$2:$C$48,3,0))</f>
        <v>40000</v>
      </c>
      <c r="K24" s="15">
        <f t="shared" si="8"/>
        <v>40000</v>
      </c>
      <c r="L24" s="15">
        <f t="shared" si="5"/>
        <v>4000</v>
      </c>
      <c r="M24" s="20">
        <f t="shared" si="6"/>
        <v>44000</v>
      </c>
    </row>
    <row r="25" ht="16.5" customHeight="1">
      <c r="A25" s="5">
        <f t="shared" si="9"/>
        <v>21</v>
      </c>
      <c r="B25" s="5"/>
      <c r="C25" s="21"/>
      <c r="D25" s="5"/>
      <c r="E25" s="21"/>
      <c r="F25" s="5"/>
      <c r="G25" s="21" t="s">
        <v>96</v>
      </c>
      <c r="H25" s="14">
        <v>4.0</v>
      </c>
      <c r="I25" s="5">
        <f>VLOOKUP($G25,hidden!$A$2:$C$448,2,0)</f>
        <v>39</v>
      </c>
      <c r="J25" s="15">
        <f>IF(OR($G25="",$H25=""),"",VLOOKUP($G25,hidden!$A$2:$C$48,3,0))</f>
        <v>55000</v>
      </c>
      <c r="K25" s="15">
        <f t="shared" si="8"/>
        <v>220000</v>
      </c>
      <c r="L25" s="15">
        <f t="shared" si="5"/>
        <v>0</v>
      </c>
      <c r="M25" s="20">
        <f t="shared" si="6"/>
        <v>220000</v>
      </c>
    </row>
    <row r="26" ht="16.5" customHeight="1">
      <c r="A26" s="5">
        <f t="shared" si="9"/>
        <v>22</v>
      </c>
      <c r="B26" s="5"/>
      <c r="C26" s="21"/>
      <c r="D26" s="5"/>
      <c r="E26" s="21"/>
      <c r="F26" s="5"/>
      <c r="G26" s="21" t="s">
        <v>97</v>
      </c>
      <c r="H26" s="14">
        <v>5.0</v>
      </c>
      <c r="I26" s="5">
        <f>VLOOKUP($G26,hidden!$A$2:$C$448,2,0)</f>
        <v>4</v>
      </c>
      <c r="J26" s="15">
        <f>IF(OR($G26="",$H26=""),"",VLOOKUP($G26,hidden!$A$2:$C$48,3,0))</f>
        <v>30000</v>
      </c>
      <c r="K26" s="15">
        <f t="shared" si="8"/>
        <v>150000</v>
      </c>
      <c r="L26" s="15">
        <f t="shared" si="5"/>
        <v>3500</v>
      </c>
      <c r="M26" s="20">
        <f t="shared" si="6"/>
        <v>153500</v>
      </c>
    </row>
    <row r="27" ht="16.5" customHeight="1"/>
    <row r="28" ht="16.5" customHeight="1">
      <c r="B28" s="22" t="s">
        <v>98</v>
      </c>
      <c r="C28" s="23"/>
      <c r="D28" s="24"/>
      <c r="L28" s="25" t="s">
        <v>14</v>
      </c>
      <c r="M28" s="26" t="str">
        <f>SUM(주문서항목[상품 소계])</f>
        <v>#ERROR!</v>
      </c>
    </row>
    <row r="29" ht="16.5" customHeight="1">
      <c r="B29" s="22" t="s">
        <v>99</v>
      </c>
      <c r="C29" s="27"/>
      <c r="D29" s="28"/>
      <c r="L29" s="29" t="s">
        <v>100</v>
      </c>
      <c r="M29" s="30" t="str">
        <f>SUM(주문서항목[배송비])</f>
        <v>#ERROR!</v>
      </c>
    </row>
    <row r="30" ht="16.5" customHeight="1">
      <c r="B30" s="22" t="s">
        <v>101</v>
      </c>
      <c r="C30" s="24"/>
      <c r="D30" s="24"/>
      <c r="L30" s="31" t="s">
        <v>102</v>
      </c>
      <c r="M30" s="32" t="str">
        <f>SUM(M28:M29)</f>
        <v>#ERROR!</v>
      </c>
    </row>
    <row r="31" ht="16.5" customHeight="1">
      <c r="B31" s="22" t="s">
        <v>103</v>
      </c>
      <c r="C31" s="24"/>
      <c r="D31" s="24"/>
      <c r="E31" s="24"/>
      <c r="F31" s="24"/>
    </row>
    <row r="32" ht="16.5" customHeight="1"/>
    <row r="33" ht="16.5" customHeight="1">
      <c r="B33" s="33" t="s">
        <v>104</v>
      </c>
      <c r="C33" s="34"/>
      <c r="D33" s="34" t="s">
        <v>105</v>
      </c>
      <c r="E33" s="34"/>
    </row>
    <row r="34" ht="16.5" customHeight="1">
      <c r="B34" s="35" t="s">
        <v>106</v>
      </c>
      <c r="C34" s="35" t="s">
        <v>107</v>
      </c>
      <c r="D34" s="35"/>
      <c r="E34" s="35"/>
      <c r="F34" s="35"/>
    </row>
    <row r="35" ht="16.5" customHeight="1">
      <c r="B35" s="36" t="s">
        <v>108</v>
      </c>
      <c r="C35" s="36" t="s">
        <v>109</v>
      </c>
      <c r="D35" s="36"/>
      <c r="E35" s="36"/>
      <c r="F35" s="36"/>
    </row>
    <row r="36" ht="16.5" customHeight="1">
      <c r="B36" s="36" t="s">
        <v>110</v>
      </c>
      <c r="C36" s="36"/>
      <c r="D36" s="36"/>
      <c r="E36" s="36"/>
      <c r="F36" s="36"/>
    </row>
    <row r="37" ht="16.5" customHeight="1">
      <c r="B37" s="37" t="s">
        <v>111</v>
      </c>
      <c r="C37" s="36"/>
      <c r="D37" s="36"/>
      <c r="E37" s="36"/>
      <c r="F37" s="36"/>
    </row>
    <row r="38" ht="16.5" customHeight="1">
      <c r="B38" s="38" t="s">
        <v>112</v>
      </c>
      <c r="C38" s="38"/>
      <c r="D38" s="38"/>
      <c r="E38" s="38"/>
      <c r="F38" s="38"/>
    </row>
    <row r="39" ht="16.5" customHeight="1">
      <c r="B39" s="39"/>
      <c r="C39" s="39"/>
      <c r="D39" s="39"/>
      <c r="E39" s="39"/>
      <c r="F39" s="39"/>
    </row>
    <row r="40" ht="16.5" customHeight="1">
      <c r="C40" s="39"/>
      <c r="D40" s="39"/>
      <c r="E40" s="39"/>
      <c r="F40" s="39"/>
    </row>
    <row r="41" ht="16.5" customHeight="1">
      <c r="C41" s="39"/>
      <c r="D41" s="39"/>
      <c r="E41" s="39"/>
      <c r="F41" s="39"/>
    </row>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row r="487" ht="16.5" customHeight="1"/>
    <row r="488" ht="16.5" customHeight="1"/>
    <row r="489" ht="16.5" customHeight="1"/>
    <row r="490" ht="16.5" customHeight="1"/>
    <row r="491" ht="16.5" customHeight="1"/>
    <row r="492" ht="16.5" customHeight="1"/>
    <row r="493" ht="16.5" customHeight="1"/>
    <row r="494" ht="16.5" customHeight="1"/>
    <row r="495" ht="16.5" customHeight="1"/>
    <row r="496" ht="16.5" customHeight="1"/>
    <row r="497" ht="16.5" customHeight="1"/>
    <row r="498" ht="16.5" customHeight="1"/>
    <row r="499" ht="16.5" customHeight="1"/>
    <row r="500" ht="16.5" customHeight="1"/>
    <row r="501" ht="16.5" customHeight="1"/>
    <row r="502" ht="16.5" customHeight="1"/>
    <row r="503" ht="16.5" customHeight="1"/>
    <row r="504" ht="16.5" customHeight="1"/>
    <row r="505" ht="16.5" customHeight="1"/>
    <row r="506" ht="16.5" customHeight="1"/>
    <row r="507" ht="16.5" customHeight="1"/>
    <row r="508" ht="16.5" customHeight="1"/>
    <row r="509" ht="16.5" customHeight="1"/>
    <row r="510" ht="16.5" customHeight="1"/>
    <row r="511" ht="16.5" customHeight="1"/>
    <row r="512" ht="16.5" customHeight="1"/>
    <row r="513" ht="16.5" customHeight="1"/>
    <row r="514" ht="16.5" customHeight="1"/>
    <row r="515" ht="16.5" customHeight="1"/>
    <row r="516" ht="16.5" customHeight="1"/>
    <row r="517" ht="16.5" customHeight="1"/>
    <row r="518" ht="16.5" customHeight="1"/>
    <row r="519" ht="16.5" customHeight="1"/>
    <row r="520" ht="16.5" customHeight="1"/>
    <row r="521" ht="16.5" customHeight="1"/>
    <row r="522" ht="16.5" customHeight="1"/>
    <row r="523" ht="16.5" customHeight="1"/>
    <row r="524" ht="16.5" customHeight="1"/>
    <row r="525" ht="16.5" customHeight="1"/>
    <row r="526" ht="16.5" customHeight="1"/>
    <row r="527" ht="16.5" customHeight="1"/>
    <row r="528" ht="16.5" customHeight="1"/>
    <row r="529" ht="16.5" customHeight="1"/>
    <row r="530" ht="16.5" customHeight="1"/>
    <row r="531" ht="16.5" customHeight="1"/>
    <row r="532" ht="16.5" customHeight="1"/>
    <row r="533" ht="16.5" customHeight="1"/>
    <row r="534" ht="16.5" customHeight="1"/>
    <row r="535" ht="16.5" customHeight="1"/>
    <row r="536" ht="16.5" customHeight="1"/>
    <row r="537" ht="16.5" customHeight="1"/>
    <row r="538" ht="16.5" customHeight="1"/>
    <row r="539" ht="16.5" customHeight="1"/>
    <row r="540" ht="16.5" customHeight="1"/>
    <row r="541" ht="16.5" customHeight="1"/>
    <row r="542" ht="16.5" customHeight="1"/>
    <row r="543" ht="16.5" customHeight="1"/>
    <row r="544" ht="16.5" customHeight="1"/>
    <row r="545" ht="16.5" customHeight="1"/>
    <row r="546" ht="16.5" customHeight="1"/>
    <row r="547" ht="16.5" customHeight="1"/>
    <row r="548" ht="16.5" customHeight="1"/>
    <row r="549" ht="16.5" customHeight="1"/>
    <row r="550" ht="16.5" customHeight="1"/>
    <row r="551" ht="16.5" customHeight="1"/>
    <row r="552" ht="16.5" customHeight="1"/>
    <row r="553" ht="16.5" customHeight="1"/>
    <row r="554" ht="16.5" customHeight="1"/>
    <row r="555" ht="16.5" customHeight="1"/>
    <row r="556" ht="16.5" customHeight="1"/>
    <row r="557" ht="16.5" customHeight="1"/>
    <row r="558" ht="16.5" customHeight="1"/>
    <row r="559" ht="16.5" customHeight="1"/>
    <row r="560" ht="16.5" customHeight="1"/>
    <row r="561" ht="16.5" customHeight="1"/>
    <row r="562" ht="16.5" customHeight="1"/>
    <row r="563" ht="16.5" customHeight="1"/>
    <row r="564" ht="16.5" customHeight="1"/>
    <row r="565" ht="16.5" customHeight="1"/>
    <row r="566" ht="16.5" customHeight="1"/>
    <row r="567" ht="16.5" customHeight="1"/>
    <row r="568" ht="16.5" customHeight="1"/>
    <row r="569" ht="16.5" customHeight="1"/>
    <row r="570" ht="16.5" customHeight="1"/>
    <row r="571" ht="16.5" customHeight="1"/>
    <row r="572" ht="16.5" customHeight="1"/>
    <row r="573" ht="16.5" customHeight="1"/>
    <row r="574" ht="16.5" customHeight="1"/>
    <row r="575" ht="16.5" customHeight="1"/>
    <row r="576" ht="16.5" customHeight="1"/>
    <row r="577" ht="16.5" customHeight="1"/>
    <row r="578" ht="16.5" customHeight="1"/>
    <row r="579" ht="16.5" customHeight="1"/>
    <row r="580" ht="16.5" customHeight="1"/>
    <row r="581" ht="16.5" customHeight="1"/>
    <row r="582" ht="16.5" customHeight="1"/>
    <row r="583" ht="16.5" customHeight="1"/>
    <row r="584" ht="16.5" customHeight="1"/>
    <row r="585" ht="16.5" customHeight="1"/>
    <row r="586" ht="16.5" customHeight="1"/>
    <row r="587" ht="16.5" customHeight="1"/>
    <row r="588" ht="16.5" customHeight="1"/>
    <row r="589" ht="16.5" customHeight="1"/>
    <row r="590" ht="16.5" customHeight="1"/>
    <row r="591" ht="16.5" customHeight="1"/>
    <row r="592" ht="16.5" customHeight="1"/>
    <row r="593" ht="16.5" customHeight="1"/>
    <row r="594" ht="16.5" customHeight="1"/>
    <row r="595" ht="16.5" customHeight="1"/>
    <row r="596" ht="16.5" customHeight="1"/>
    <row r="597" ht="16.5" customHeight="1"/>
    <row r="598" ht="16.5" customHeight="1"/>
    <row r="599" ht="16.5" customHeight="1"/>
    <row r="600" ht="16.5" customHeight="1"/>
    <row r="601" ht="16.5" customHeight="1"/>
    <row r="602" ht="16.5" customHeight="1"/>
    <row r="603" ht="16.5" customHeight="1"/>
    <row r="604" ht="16.5" customHeight="1"/>
    <row r="605" ht="16.5" customHeight="1"/>
    <row r="606" ht="16.5" customHeight="1"/>
    <row r="607" ht="16.5" customHeight="1"/>
    <row r="608" ht="16.5" customHeight="1"/>
    <row r="609" ht="16.5" customHeight="1"/>
    <row r="610" ht="16.5" customHeight="1"/>
    <row r="611" ht="16.5" customHeight="1"/>
    <row r="612" ht="16.5" customHeight="1"/>
    <row r="613" ht="16.5" customHeight="1"/>
    <row r="614" ht="16.5" customHeight="1"/>
    <row r="615" ht="16.5" customHeight="1"/>
    <row r="616" ht="16.5" customHeight="1"/>
    <row r="617" ht="16.5" customHeight="1"/>
    <row r="618" ht="16.5" customHeight="1"/>
    <row r="619" ht="16.5" customHeight="1"/>
    <row r="620" ht="16.5" customHeight="1"/>
    <row r="621" ht="16.5" customHeight="1"/>
    <row r="622" ht="16.5" customHeight="1"/>
    <row r="623" ht="16.5" customHeight="1"/>
    <row r="624" ht="16.5" customHeight="1"/>
    <row r="625" ht="16.5" customHeight="1"/>
    <row r="626" ht="16.5" customHeight="1"/>
    <row r="627" ht="16.5" customHeight="1"/>
    <row r="628" ht="16.5" customHeight="1"/>
    <row r="629" ht="16.5" customHeight="1"/>
    <row r="630" ht="16.5" customHeight="1"/>
    <row r="631" ht="16.5" customHeight="1"/>
    <row r="632" ht="16.5" customHeight="1"/>
    <row r="633" ht="16.5" customHeight="1"/>
    <row r="634" ht="16.5" customHeight="1"/>
    <row r="635" ht="16.5" customHeight="1"/>
    <row r="636" ht="16.5" customHeight="1"/>
    <row r="637" ht="16.5" customHeight="1"/>
    <row r="638" ht="16.5" customHeight="1"/>
    <row r="639" ht="16.5" customHeight="1"/>
    <row r="640" ht="16.5" customHeight="1"/>
    <row r="641" ht="16.5" customHeight="1"/>
    <row r="642" ht="16.5" customHeight="1"/>
    <row r="643" ht="16.5" customHeight="1"/>
    <row r="644" ht="16.5" customHeight="1"/>
    <row r="645" ht="16.5" customHeight="1"/>
    <row r="646" ht="16.5" customHeight="1"/>
    <row r="647" ht="16.5" customHeight="1"/>
    <row r="648" ht="16.5" customHeight="1"/>
    <row r="649" ht="16.5" customHeight="1"/>
    <row r="650" ht="16.5" customHeight="1"/>
    <row r="651" ht="16.5" customHeight="1"/>
    <row r="652" ht="16.5" customHeight="1"/>
    <row r="653" ht="16.5" customHeight="1"/>
    <row r="654" ht="16.5" customHeight="1"/>
    <row r="655" ht="16.5" customHeight="1"/>
    <row r="656" ht="16.5" customHeight="1"/>
    <row r="657" ht="16.5" customHeight="1"/>
    <row r="658" ht="16.5" customHeight="1"/>
    <row r="659" ht="16.5" customHeight="1"/>
    <row r="660" ht="16.5" customHeight="1"/>
    <row r="661" ht="16.5" customHeight="1"/>
    <row r="662" ht="16.5" customHeight="1"/>
    <row r="663" ht="16.5" customHeight="1"/>
    <row r="664" ht="16.5" customHeight="1"/>
    <row r="665" ht="16.5" customHeight="1"/>
    <row r="666" ht="16.5" customHeight="1"/>
    <row r="667" ht="16.5" customHeight="1"/>
    <row r="668" ht="16.5" customHeight="1"/>
    <row r="669" ht="16.5" customHeight="1"/>
    <row r="670" ht="16.5" customHeight="1"/>
    <row r="671" ht="16.5" customHeight="1"/>
    <row r="672" ht="16.5" customHeight="1"/>
    <row r="673" ht="16.5" customHeight="1"/>
    <row r="674" ht="16.5" customHeight="1"/>
    <row r="675" ht="16.5" customHeight="1"/>
    <row r="676" ht="16.5" customHeight="1"/>
    <row r="677" ht="16.5" customHeight="1"/>
    <row r="678" ht="16.5" customHeight="1"/>
    <row r="679" ht="16.5" customHeight="1"/>
    <row r="680" ht="16.5" customHeight="1"/>
    <row r="681" ht="16.5" customHeight="1"/>
    <row r="682" ht="16.5" customHeight="1"/>
    <row r="683" ht="16.5" customHeight="1"/>
    <row r="684" ht="16.5" customHeight="1"/>
    <row r="685" ht="16.5" customHeight="1"/>
    <row r="686" ht="16.5" customHeight="1"/>
    <row r="687" ht="16.5" customHeight="1"/>
    <row r="688" ht="16.5" customHeight="1"/>
    <row r="689" ht="16.5" customHeight="1"/>
    <row r="690" ht="16.5" customHeight="1"/>
    <row r="691" ht="16.5" customHeight="1"/>
    <row r="692" ht="16.5" customHeight="1"/>
    <row r="693" ht="16.5" customHeight="1"/>
    <row r="694" ht="16.5" customHeight="1"/>
    <row r="695" ht="16.5" customHeight="1"/>
    <row r="696" ht="16.5" customHeight="1"/>
    <row r="697" ht="16.5" customHeight="1"/>
    <row r="698" ht="16.5" customHeight="1"/>
    <row r="699" ht="16.5" customHeight="1"/>
    <row r="700" ht="16.5" customHeight="1"/>
    <row r="701" ht="16.5" customHeight="1"/>
    <row r="702" ht="16.5" customHeight="1"/>
    <row r="703" ht="16.5" customHeight="1"/>
    <row r="704" ht="16.5" customHeight="1"/>
    <row r="705" ht="16.5" customHeight="1"/>
    <row r="706" ht="16.5" customHeight="1"/>
    <row r="707" ht="16.5" customHeight="1"/>
    <row r="708" ht="16.5" customHeight="1"/>
    <row r="709" ht="16.5" customHeight="1"/>
    <row r="710" ht="16.5" customHeight="1"/>
    <row r="711" ht="16.5" customHeight="1"/>
    <row r="712" ht="16.5" customHeight="1"/>
    <row r="713" ht="16.5" customHeight="1"/>
    <row r="714" ht="16.5" customHeight="1"/>
    <row r="715" ht="16.5" customHeight="1"/>
    <row r="716" ht="16.5" customHeight="1"/>
    <row r="717" ht="16.5" customHeight="1"/>
    <row r="718" ht="16.5" customHeight="1"/>
    <row r="719" ht="16.5" customHeight="1"/>
    <row r="720" ht="16.5" customHeight="1"/>
    <row r="721" ht="16.5" customHeight="1"/>
    <row r="722" ht="16.5" customHeight="1"/>
    <row r="723" ht="16.5" customHeight="1"/>
    <row r="724" ht="16.5" customHeight="1"/>
    <row r="725" ht="16.5" customHeight="1"/>
    <row r="726" ht="16.5" customHeight="1"/>
    <row r="727" ht="16.5" customHeight="1"/>
    <row r="728" ht="16.5" customHeight="1"/>
    <row r="729" ht="16.5" customHeight="1"/>
    <row r="730" ht="16.5" customHeight="1"/>
    <row r="731" ht="16.5" customHeight="1"/>
    <row r="732" ht="16.5" customHeight="1"/>
    <row r="733" ht="16.5" customHeight="1"/>
    <row r="734" ht="16.5" customHeight="1"/>
    <row r="735" ht="16.5" customHeight="1"/>
    <row r="736" ht="16.5" customHeight="1"/>
    <row r="737" ht="16.5" customHeight="1"/>
    <row r="738" ht="16.5" customHeight="1"/>
    <row r="739" ht="16.5" customHeight="1"/>
    <row r="740" ht="16.5" customHeight="1"/>
    <row r="741" ht="16.5" customHeight="1"/>
    <row r="742" ht="16.5" customHeight="1"/>
    <row r="743" ht="16.5" customHeight="1"/>
    <row r="744" ht="16.5" customHeight="1"/>
    <row r="745" ht="16.5" customHeight="1"/>
    <row r="746" ht="16.5" customHeight="1"/>
    <row r="747" ht="16.5" customHeight="1"/>
    <row r="748" ht="16.5" customHeight="1"/>
    <row r="749" ht="16.5" customHeight="1"/>
    <row r="750" ht="16.5" customHeight="1"/>
    <row r="751" ht="16.5" customHeight="1"/>
    <row r="752" ht="16.5" customHeight="1"/>
    <row r="753" ht="16.5" customHeight="1"/>
    <row r="754" ht="16.5" customHeight="1"/>
    <row r="755" ht="16.5" customHeight="1"/>
    <row r="756" ht="16.5" customHeight="1"/>
    <row r="757" ht="16.5" customHeight="1"/>
    <row r="758" ht="16.5" customHeight="1"/>
    <row r="759" ht="16.5" customHeight="1"/>
    <row r="760" ht="16.5" customHeight="1"/>
    <row r="761" ht="16.5" customHeight="1"/>
    <row r="762" ht="16.5" customHeight="1"/>
    <row r="763" ht="16.5" customHeight="1"/>
    <row r="764" ht="16.5" customHeight="1"/>
    <row r="765" ht="16.5" customHeight="1"/>
    <row r="766" ht="16.5" customHeight="1"/>
    <row r="767" ht="16.5" customHeight="1"/>
    <row r="768" ht="16.5" customHeight="1"/>
    <row r="769" ht="16.5" customHeight="1"/>
    <row r="770" ht="16.5" customHeight="1"/>
    <row r="771" ht="16.5" customHeight="1"/>
    <row r="772" ht="16.5" customHeight="1"/>
    <row r="773" ht="16.5" customHeight="1"/>
    <row r="774" ht="16.5" customHeight="1"/>
    <row r="775" ht="16.5" customHeight="1"/>
    <row r="776" ht="16.5" customHeight="1"/>
    <row r="777" ht="16.5" customHeight="1"/>
    <row r="778" ht="16.5" customHeight="1"/>
    <row r="779" ht="16.5" customHeight="1"/>
    <row r="780" ht="16.5" customHeight="1"/>
    <row r="781" ht="16.5" customHeight="1"/>
    <row r="782" ht="16.5" customHeight="1"/>
    <row r="783" ht="16.5" customHeight="1"/>
    <row r="784" ht="16.5" customHeight="1"/>
    <row r="785" ht="16.5" customHeight="1"/>
    <row r="786" ht="16.5" customHeight="1"/>
    <row r="787" ht="16.5" customHeight="1"/>
    <row r="788" ht="16.5" customHeight="1"/>
    <row r="789" ht="16.5" customHeight="1"/>
    <row r="790" ht="16.5" customHeight="1"/>
    <row r="791" ht="16.5" customHeight="1"/>
    <row r="792" ht="16.5" customHeight="1"/>
    <row r="793" ht="16.5" customHeight="1"/>
    <row r="794" ht="16.5" customHeight="1"/>
    <row r="795" ht="16.5" customHeight="1"/>
    <row r="796" ht="16.5" customHeight="1"/>
    <row r="797" ht="16.5" customHeight="1"/>
    <row r="798" ht="16.5" customHeight="1"/>
    <row r="799" ht="16.5" customHeight="1"/>
    <row r="800" ht="16.5" customHeight="1"/>
    <row r="801" ht="16.5" customHeight="1"/>
    <row r="802" ht="16.5" customHeight="1"/>
    <row r="803" ht="16.5" customHeight="1"/>
    <row r="804" ht="16.5" customHeight="1"/>
    <row r="805" ht="16.5" customHeight="1"/>
    <row r="806" ht="16.5" customHeight="1"/>
    <row r="807" ht="16.5" customHeight="1"/>
    <row r="808" ht="16.5" customHeight="1"/>
    <row r="809" ht="16.5" customHeight="1"/>
    <row r="810" ht="16.5" customHeight="1"/>
    <row r="811" ht="16.5" customHeight="1"/>
    <row r="812" ht="16.5" customHeight="1"/>
    <row r="813" ht="16.5" customHeight="1"/>
    <row r="814" ht="16.5" customHeight="1"/>
    <row r="815" ht="16.5" customHeight="1"/>
    <row r="816" ht="16.5" customHeight="1"/>
    <row r="817" ht="16.5" customHeight="1"/>
    <row r="818" ht="16.5" customHeight="1"/>
    <row r="819" ht="16.5" customHeight="1"/>
    <row r="820" ht="16.5" customHeight="1"/>
    <row r="821" ht="16.5" customHeight="1"/>
    <row r="822" ht="16.5" customHeight="1"/>
    <row r="823" ht="16.5" customHeight="1"/>
    <row r="824" ht="16.5" customHeight="1"/>
    <row r="825" ht="16.5" customHeight="1"/>
    <row r="826" ht="16.5" customHeight="1"/>
    <row r="827" ht="16.5" customHeight="1"/>
    <row r="828" ht="16.5" customHeight="1"/>
    <row r="829" ht="16.5" customHeight="1"/>
    <row r="830" ht="16.5" customHeight="1"/>
    <row r="831" ht="16.5" customHeight="1"/>
    <row r="832" ht="16.5" customHeight="1"/>
    <row r="833" ht="16.5" customHeight="1"/>
    <row r="834" ht="16.5" customHeight="1"/>
    <row r="835" ht="16.5" customHeight="1"/>
    <row r="836" ht="16.5" customHeight="1"/>
    <row r="837" ht="16.5" customHeight="1"/>
    <row r="838" ht="16.5" customHeight="1"/>
    <row r="839" ht="16.5" customHeight="1"/>
    <row r="840" ht="16.5" customHeight="1"/>
    <row r="841" ht="16.5" customHeight="1"/>
    <row r="842" ht="16.5" customHeight="1"/>
    <row r="843" ht="16.5" customHeight="1"/>
    <row r="844" ht="16.5" customHeight="1"/>
    <row r="845" ht="16.5" customHeight="1"/>
    <row r="846" ht="16.5" customHeight="1"/>
    <row r="847" ht="16.5" customHeight="1"/>
    <row r="848" ht="16.5" customHeight="1"/>
    <row r="849" ht="16.5" customHeight="1"/>
    <row r="850" ht="16.5" customHeight="1"/>
    <row r="851" ht="16.5" customHeight="1"/>
    <row r="852" ht="16.5" customHeight="1"/>
    <row r="853" ht="16.5" customHeight="1"/>
    <row r="854" ht="16.5" customHeight="1"/>
    <row r="855" ht="16.5" customHeight="1"/>
    <row r="856" ht="16.5" customHeight="1"/>
    <row r="857" ht="16.5" customHeight="1"/>
    <row r="858" ht="16.5" customHeight="1"/>
    <row r="859" ht="16.5" customHeight="1"/>
    <row r="860" ht="16.5" customHeight="1"/>
    <row r="861" ht="16.5" customHeight="1"/>
    <row r="862" ht="16.5" customHeight="1"/>
    <row r="863" ht="16.5" customHeight="1"/>
    <row r="864" ht="16.5" customHeight="1"/>
    <row r="865" ht="16.5" customHeight="1"/>
    <row r="866" ht="16.5" customHeight="1"/>
    <row r="867" ht="16.5" customHeight="1"/>
    <row r="868" ht="16.5" customHeight="1"/>
    <row r="869" ht="16.5" customHeight="1"/>
    <row r="870" ht="16.5" customHeight="1"/>
    <row r="871" ht="16.5" customHeight="1"/>
    <row r="872" ht="16.5" customHeight="1"/>
    <row r="873" ht="16.5" customHeight="1"/>
    <row r="874" ht="16.5" customHeight="1"/>
    <row r="875" ht="16.5" customHeight="1"/>
    <row r="876" ht="16.5" customHeight="1"/>
    <row r="877" ht="16.5" customHeight="1"/>
    <row r="878" ht="16.5" customHeight="1"/>
    <row r="879" ht="16.5" customHeight="1"/>
    <row r="880" ht="16.5" customHeight="1"/>
    <row r="881" ht="16.5" customHeight="1"/>
    <row r="882" ht="16.5" customHeight="1"/>
    <row r="883" ht="16.5" customHeight="1"/>
    <row r="884" ht="16.5" customHeight="1"/>
    <row r="885" ht="16.5" customHeight="1"/>
    <row r="886" ht="16.5" customHeight="1"/>
    <row r="887" ht="16.5" customHeight="1"/>
    <row r="888" ht="16.5" customHeight="1"/>
    <row r="889" ht="16.5" customHeight="1"/>
    <row r="890" ht="16.5" customHeight="1"/>
    <row r="891" ht="16.5" customHeight="1"/>
    <row r="892" ht="16.5" customHeight="1"/>
    <row r="893" ht="16.5" customHeight="1"/>
    <row r="894" ht="16.5" customHeight="1"/>
    <row r="895" ht="16.5" customHeight="1"/>
    <row r="896" ht="16.5" customHeight="1"/>
    <row r="897" ht="16.5" customHeight="1"/>
    <row r="898" ht="16.5" customHeight="1"/>
    <row r="899" ht="16.5" customHeight="1"/>
    <row r="900" ht="16.5" customHeight="1"/>
    <row r="901" ht="16.5" customHeight="1"/>
    <row r="902" ht="16.5" customHeight="1"/>
    <row r="903" ht="16.5" customHeight="1"/>
    <row r="904" ht="16.5" customHeight="1"/>
    <row r="905" ht="16.5" customHeight="1"/>
    <row r="906" ht="16.5" customHeight="1"/>
    <row r="907" ht="16.5" customHeight="1"/>
    <row r="908" ht="16.5" customHeight="1"/>
    <row r="909" ht="16.5" customHeight="1"/>
    <row r="910" ht="16.5" customHeight="1"/>
    <row r="911" ht="16.5" customHeight="1"/>
    <row r="912" ht="16.5" customHeight="1"/>
    <row r="913" ht="16.5" customHeight="1"/>
    <row r="914" ht="16.5" customHeight="1"/>
    <row r="915" ht="16.5" customHeight="1"/>
    <row r="916" ht="16.5" customHeight="1"/>
    <row r="917" ht="16.5" customHeight="1"/>
    <row r="918" ht="16.5" customHeight="1"/>
    <row r="919" ht="16.5" customHeight="1"/>
    <row r="920" ht="16.5" customHeight="1"/>
    <row r="921" ht="16.5" customHeight="1"/>
    <row r="922" ht="16.5" customHeight="1"/>
    <row r="923" ht="16.5" customHeight="1"/>
    <row r="924" ht="16.5" customHeight="1"/>
    <row r="925" ht="16.5" customHeight="1"/>
    <row r="926" ht="16.5" customHeight="1"/>
    <row r="927" ht="16.5" customHeight="1"/>
    <row r="928" ht="16.5" customHeight="1"/>
    <row r="929" ht="16.5" customHeight="1"/>
    <row r="930" ht="16.5" customHeight="1"/>
    <row r="931" ht="16.5" customHeight="1"/>
    <row r="932" ht="16.5" customHeight="1"/>
    <row r="933" ht="16.5" customHeight="1"/>
    <row r="934" ht="16.5" customHeight="1"/>
    <row r="935" ht="16.5" customHeight="1"/>
    <row r="936" ht="16.5" customHeight="1"/>
    <row r="937" ht="16.5" customHeight="1"/>
    <row r="938" ht="16.5" customHeight="1"/>
    <row r="939" ht="16.5" customHeight="1"/>
    <row r="940" ht="16.5" customHeight="1"/>
    <row r="941" ht="16.5" customHeight="1"/>
    <row r="942" ht="16.5" customHeight="1"/>
    <row r="943" ht="16.5" customHeight="1"/>
    <row r="944" ht="16.5" customHeight="1"/>
    <row r="945" ht="16.5" customHeight="1"/>
    <row r="946" ht="16.5" customHeight="1"/>
    <row r="947" ht="16.5" customHeight="1"/>
    <row r="948" ht="16.5" customHeight="1"/>
    <row r="949" ht="16.5" customHeight="1"/>
    <row r="950" ht="16.5" customHeight="1"/>
    <row r="951" ht="16.5" customHeight="1"/>
    <row r="952" ht="16.5" customHeight="1"/>
    <row r="953" ht="16.5" customHeight="1"/>
    <row r="954" ht="16.5" customHeight="1"/>
    <row r="955" ht="16.5" customHeight="1"/>
    <row r="956" ht="16.5" customHeight="1"/>
    <row r="957" ht="16.5" customHeight="1"/>
    <row r="958" ht="16.5" customHeight="1"/>
    <row r="959" ht="16.5" customHeight="1"/>
    <row r="960" ht="16.5" customHeight="1"/>
    <row r="961" ht="16.5" customHeight="1"/>
    <row r="962" ht="16.5" customHeight="1"/>
    <row r="963" ht="16.5" customHeight="1"/>
    <row r="964" ht="16.5" customHeight="1"/>
    <row r="965" ht="16.5" customHeight="1"/>
    <row r="966" ht="16.5" customHeight="1"/>
    <row r="967" ht="16.5" customHeight="1"/>
    <row r="968" ht="16.5" customHeight="1"/>
    <row r="969" ht="16.5" customHeight="1"/>
    <row r="970" ht="16.5" customHeight="1"/>
    <row r="971" ht="16.5" customHeight="1"/>
    <row r="972" ht="16.5" customHeight="1"/>
    <row r="973" ht="16.5" customHeight="1"/>
    <row r="974" ht="16.5" customHeight="1"/>
    <row r="975" ht="16.5" customHeight="1"/>
    <row r="976" ht="16.5" customHeight="1"/>
    <row r="977" ht="16.5" customHeight="1"/>
    <row r="978" ht="16.5" customHeight="1"/>
    <row r="979" ht="16.5" customHeight="1"/>
    <row r="980" ht="16.5" customHeight="1"/>
    <row r="981" ht="16.5" customHeight="1"/>
    <row r="982" ht="16.5" customHeight="1"/>
    <row r="983" ht="16.5" customHeight="1"/>
    <row r="984" ht="16.5" customHeight="1"/>
    <row r="985" ht="16.5" customHeight="1"/>
    <row r="986" ht="16.5" customHeight="1"/>
    <row r="987" ht="16.5" customHeight="1"/>
    <row r="988" ht="16.5" customHeight="1"/>
    <row r="989" ht="16.5" customHeight="1"/>
    <row r="990" ht="16.5" customHeight="1"/>
    <row r="991" ht="16.5" customHeight="1"/>
    <row r="992" ht="16.5" customHeight="1"/>
    <row r="993" ht="16.5" customHeight="1"/>
    <row r="994" ht="16.5" customHeight="1"/>
    <row r="995" ht="16.5" customHeight="1"/>
    <row r="996" ht="16.5" customHeight="1"/>
    <row r="997" ht="16.5" customHeight="1"/>
    <row r="998" ht="16.5" customHeight="1"/>
    <row r="999" ht="16.5" customHeight="1"/>
    <row r="1000" ht="16.5" customHeight="1"/>
    <row r="1001" ht="16.5" customHeight="1"/>
    <row r="1002" ht="16.5" customHeight="1"/>
  </sheetData>
  <mergeCells count="2">
    <mergeCell ref="A1:E2"/>
    <mergeCell ref="F1:M2"/>
  </mergeCells>
  <dataValidations>
    <dataValidation type="list" allowBlank="1" showErrorMessage="1" sqref="G5:G26">
      <formula1>hidden!$A$2:$A$48</formula1>
    </dataValidation>
  </dataValidations>
  <hyperlinks>
    <hyperlink r:id="rId1" ref="B33"/>
  </hyperlinks>
  <printOptions/>
  <pageMargins bottom="0.75" footer="0.0" header="0.0" left="0.7" right="0.7" top="0.75"/>
  <pageSetup paperSize="9" orientation="portrait"/>
  <drawing r:id="rId2"/>
  <tableParts count="1">
    <tablePart r:id="rId4"/>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9.43"/>
    <col customWidth="1" min="3" max="3" width="18.0"/>
    <col customWidth="1" min="4" max="5" width="35.14"/>
    <col customWidth="1" min="6" max="6" width="255.57"/>
    <col customWidth="1" min="7" max="26" width="8.71"/>
  </cols>
  <sheetData>
    <row r="1" ht="16.5" customHeight="1">
      <c r="A1" s="5" t="s">
        <v>10</v>
      </c>
      <c r="B1" s="5" t="s">
        <v>4</v>
      </c>
      <c r="C1" s="5" t="s">
        <v>113</v>
      </c>
      <c r="D1" s="5" t="s">
        <v>15</v>
      </c>
      <c r="E1" s="5" t="s">
        <v>114</v>
      </c>
      <c r="F1" s="40" t="s">
        <v>115</v>
      </c>
    </row>
    <row r="2" ht="16.5" customHeight="1">
      <c r="A2" s="41" t="s">
        <v>116</v>
      </c>
      <c r="B2" s="5">
        <v>1.0</v>
      </c>
      <c r="C2" s="42">
        <v>33000.0</v>
      </c>
      <c r="D2" s="5" t="s">
        <v>117</v>
      </c>
      <c r="E2" s="5" t="s">
        <v>118</v>
      </c>
      <c r="F2" s="43" t="s">
        <v>119</v>
      </c>
    </row>
    <row r="3" ht="16.5" customHeight="1">
      <c r="A3" s="41" t="s">
        <v>75</v>
      </c>
      <c r="B3" s="5">
        <v>2.0</v>
      </c>
      <c r="C3" s="42">
        <v>30000.0</v>
      </c>
      <c r="D3" s="5" t="s">
        <v>117</v>
      </c>
      <c r="E3" s="5" t="s">
        <v>118</v>
      </c>
      <c r="F3" s="43" t="s">
        <v>120</v>
      </c>
    </row>
    <row r="4" ht="16.5" customHeight="1">
      <c r="A4" s="41" t="s">
        <v>121</v>
      </c>
      <c r="B4" s="5">
        <v>3.0</v>
      </c>
      <c r="C4" s="42">
        <v>30000.0</v>
      </c>
      <c r="D4" s="5" t="s">
        <v>117</v>
      </c>
      <c r="E4" s="5" t="s">
        <v>118</v>
      </c>
      <c r="F4" s="43" t="s">
        <v>122</v>
      </c>
    </row>
    <row r="5" ht="16.5" customHeight="1">
      <c r="A5" s="41" t="s">
        <v>97</v>
      </c>
      <c r="B5" s="5">
        <v>4.0</v>
      </c>
      <c r="C5" s="42">
        <v>30000.0</v>
      </c>
      <c r="D5" s="5" t="s">
        <v>117</v>
      </c>
      <c r="E5" s="5" t="s">
        <v>118</v>
      </c>
      <c r="F5" s="43" t="s">
        <v>123</v>
      </c>
    </row>
    <row r="6" ht="16.5" customHeight="1">
      <c r="A6" s="41" t="s">
        <v>124</v>
      </c>
      <c r="B6" s="5">
        <v>5.0</v>
      </c>
      <c r="C6" s="42">
        <v>40000.0</v>
      </c>
      <c r="D6" s="5" t="s">
        <v>117</v>
      </c>
      <c r="E6" s="5" t="s">
        <v>118</v>
      </c>
      <c r="F6" s="43" t="s">
        <v>125</v>
      </c>
    </row>
    <row r="7" ht="16.5" customHeight="1">
      <c r="A7" s="41" t="s">
        <v>20</v>
      </c>
      <c r="B7" s="5">
        <v>6.0</v>
      </c>
      <c r="C7" s="42">
        <v>43000.0</v>
      </c>
      <c r="D7" s="5" t="s">
        <v>117</v>
      </c>
      <c r="E7" s="5" t="s">
        <v>118</v>
      </c>
      <c r="F7" s="43" t="s">
        <v>126</v>
      </c>
    </row>
    <row r="8" ht="16.5" customHeight="1">
      <c r="A8" s="41" t="s">
        <v>127</v>
      </c>
      <c r="B8" s="5">
        <v>7.0</v>
      </c>
      <c r="C8" s="42">
        <v>55000.0</v>
      </c>
      <c r="D8" s="5" t="s">
        <v>117</v>
      </c>
      <c r="E8" s="5" t="s">
        <v>118</v>
      </c>
      <c r="F8" s="43" t="s">
        <v>128</v>
      </c>
    </row>
    <row r="9" ht="16.5" customHeight="1">
      <c r="A9" s="41" t="s">
        <v>42</v>
      </c>
      <c r="B9" s="5">
        <v>8.0</v>
      </c>
      <c r="C9" s="42">
        <v>40000.0</v>
      </c>
      <c r="D9" s="5" t="s">
        <v>117</v>
      </c>
      <c r="E9" s="5" t="s">
        <v>118</v>
      </c>
      <c r="F9" s="43" t="s">
        <v>129</v>
      </c>
    </row>
    <row r="10" ht="16.5" customHeight="1">
      <c r="A10" s="41" t="s">
        <v>130</v>
      </c>
      <c r="B10" s="5">
        <v>9.0</v>
      </c>
      <c r="C10" s="42">
        <v>30000.0</v>
      </c>
      <c r="D10" s="5" t="s">
        <v>117</v>
      </c>
      <c r="E10" s="5" t="s">
        <v>118</v>
      </c>
      <c r="F10" s="43" t="s">
        <v>131</v>
      </c>
    </row>
    <row r="11" ht="16.5" customHeight="1">
      <c r="A11" s="41" t="s">
        <v>132</v>
      </c>
      <c r="B11" s="5">
        <v>10.0</v>
      </c>
      <c r="C11" s="42">
        <v>30000.0</v>
      </c>
      <c r="D11" s="5" t="s">
        <v>133</v>
      </c>
      <c r="E11" s="5" t="s">
        <v>134</v>
      </c>
      <c r="F11" s="43" t="s">
        <v>135</v>
      </c>
    </row>
    <row r="12" ht="16.5" customHeight="1">
      <c r="A12" s="41" t="s">
        <v>136</v>
      </c>
      <c r="B12" s="5">
        <v>11.0</v>
      </c>
      <c r="C12" s="42">
        <v>42000.0</v>
      </c>
      <c r="D12" s="5" t="s">
        <v>137</v>
      </c>
      <c r="E12" s="5" t="s">
        <v>134</v>
      </c>
      <c r="F12" s="43" t="s">
        <v>138</v>
      </c>
    </row>
    <row r="13" ht="16.5" customHeight="1">
      <c r="A13" s="41" t="s">
        <v>139</v>
      </c>
      <c r="B13" s="5">
        <v>12.0</v>
      </c>
      <c r="C13" s="42">
        <v>30000.0</v>
      </c>
      <c r="D13" s="5" t="s">
        <v>133</v>
      </c>
      <c r="E13" s="5" t="s">
        <v>134</v>
      </c>
      <c r="F13" s="43" t="s">
        <v>140</v>
      </c>
    </row>
    <row r="14" ht="16.5" customHeight="1">
      <c r="A14" s="41" t="s">
        <v>95</v>
      </c>
      <c r="B14" s="5">
        <v>13.0</v>
      </c>
      <c r="C14" s="42">
        <v>40000.0</v>
      </c>
      <c r="D14" s="5" t="s">
        <v>133</v>
      </c>
      <c r="E14" s="5" t="s">
        <v>134</v>
      </c>
      <c r="F14" s="43" t="s">
        <v>141</v>
      </c>
    </row>
    <row r="15" ht="16.5" customHeight="1">
      <c r="A15" s="41" t="s">
        <v>142</v>
      </c>
      <c r="B15" s="5">
        <v>14.0</v>
      </c>
      <c r="C15" s="42">
        <v>28000.0</v>
      </c>
      <c r="D15" s="5" t="s">
        <v>133</v>
      </c>
      <c r="E15" s="5" t="s">
        <v>134</v>
      </c>
      <c r="F15" s="43" t="s">
        <v>143</v>
      </c>
    </row>
    <row r="16" ht="16.5" customHeight="1">
      <c r="A16" s="41" t="s">
        <v>144</v>
      </c>
      <c r="B16" s="5">
        <v>15.0</v>
      </c>
      <c r="C16" s="42">
        <v>42000.0</v>
      </c>
      <c r="D16" s="5" t="s">
        <v>133</v>
      </c>
      <c r="E16" s="5" t="s">
        <v>134</v>
      </c>
      <c r="F16" s="43" t="s">
        <v>145</v>
      </c>
    </row>
    <row r="17" ht="16.5" customHeight="1">
      <c r="A17" s="41" t="s">
        <v>74</v>
      </c>
      <c r="B17" s="5">
        <v>16.0</v>
      </c>
      <c r="C17" s="42">
        <v>22000.0</v>
      </c>
      <c r="D17" s="5" t="s">
        <v>133</v>
      </c>
      <c r="E17" s="5" t="s">
        <v>134</v>
      </c>
      <c r="F17" s="43" t="s">
        <v>146</v>
      </c>
    </row>
    <row r="18" ht="16.5" customHeight="1">
      <c r="A18" s="41" t="s">
        <v>147</v>
      </c>
      <c r="B18" s="5">
        <v>17.0</v>
      </c>
      <c r="C18" s="42">
        <v>30000.0</v>
      </c>
      <c r="D18" s="5" t="s">
        <v>133</v>
      </c>
      <c r="E18" s="5" t="s">
        <v>134</v>
      </c>
      <c r="F18" s="43" t="s">
        <v>148</v>
      </c>
    </row>
    <row r="19" ht="16.5" customHeight="1">
      <c r="A19" s="41" t="s">
        <v>149</v>
      </c>
      <c r="B19" s="5">
        <v>18.0</v>
      </c>
      <c r="C19" s="42">
        <v>40000.0</v>
      </c>
      <c r="D19" s="5" t="s">
        <v>137</v>
      </c>
      <c r="E19" s="5" t="s">
        <v>134</v>
      </c>
      <c r="F19" s="43" t="s">
        <v>150</v>
      </c>
    </row>
    <row r="20" ht="16.5" customHeight="1">
      <c r="A20" s="41" t="s">
        <v>151</v>
      </c>
      <c r="B20" s="5">
        <v>19.0</v>
      </c>
      <c r="C20" s="42">
        <v>40000.0</v>
      </c>
      <c r="D20" s="5" t="s">
        <v>137</v>
      </c>
      <c r="E20" s="5" t="s">
        <v>152</v>
      </c>
      <c r="F20" s="43" t="s">
        <v>153</v>
      </c>
    </row>
    <row r="21" ht="16.5" customHeight="1">
      <c r="A21" s="41" t="s">
        <v>78</v>
      </c>
      <c r="B21" s="5">
        <v>20.0</v>
      </c>
      <c r="C21" s="42">
        <v>50000.0</v>
      </c>
      <c r="D21" s="5" t="s">
        <v>137</v>
      </c>
      <c r="E21" s="5" t="s">
        <v>152</v>
      </c>
      <c r="F21" s="43" t="s">
        <v>154</v>
      </c>
    </row>
    <row r="22" ht="16.5" customHeight="1">
      <c r="A22" s="41" t="s">
        <v>155</v>
      </c>
      <c r="B22" s="5">
        <v>21.0</v>
      </c>
      <c r="C22" s="42">
        <v>55000.0</v>
      </c>
      <c r="D22" s="5" t="s">
        <v>137</v>
      </c>
      <c r="E22" s="5" t="s">
        <v>152</v>
      </c>
      <c r="F22" s="43" t="s">
        <v>156</v>
      </c>
    </row>
    <row r="23" ht="16.5" customHeight="1">
      <c r="A23" s="41" t="s">
        <v>157</v>
      </c>
      <c r="B23" s="5">
        <v>22.0</v>
      </c>
      <c r="C23" s="42">
        <v>45000.0</v>
      </c>
      <c r="D23" s="5" t="s">
        <v>137</v>
      </c>
      <c r="E23" s="5" t="s">
        <v>152</v>
      </c>
      <c r="F23" s="43" t="s">
        <v>158</v>
      </c>
    </row>
    <row r="24" ht="16.5" customHeight="1">
      <c r="A24" s="41" t="s">
        <v>159</v>
      </c>
      <c r="B24" s="5">
        <v>23.0</v>
      </c>
      <c r="C24" s="42">
        <v>42000.0</v>
      </c>
      <c r="D24" s="5" t="s">
        <v>137</v>
      </c>
      <c r="E24" s="5" t="s">
        <v>152</v>
      </c>
      <c r="F24" s="43" t="s">
        <v>160</v>
      </c>
    </row>
    <row r="25" ht="16.5" customHeight="1">
      <c r="A25" s="41" t="s">
        <v>161</v>
      </c>
      <c r="B25" s="5">
        <v>24.0</v>
      </c>
      <c r="C25" s="42">
        <v>30000.0</v>
      </c>
      <c r="D25" s="5" t="s">
        <v>137</v>
      </c>
      <c r="E25" s="5" t="s">
        <v>152</v>
      </c>
      <c r="F25" s="43" t="s">
        <v>162</v>
      </c>
    </row>
    <row r="26" ht="16.5" customHeight="1">
      <c r="A26" s="41" t="s">
        <v>45</v>
      </c>
      <c r="B26" s="5">
        <v>25.0</v>
      </c>
      <c r="C26" s="42">
        <v>55000.0</v>
      </c>
      <c r="D26" s="5" t="s">
        <v>137</v>
      </c>
      <c r="E26" s="5" t="s">
        <v>152</v>
      </c>
      <c r="F26" s="43" t="s">
        <v>163</v>
      </c>
    </row>
    <row r="27" ht="16.5" customHeight="1">
      <c r="A27" s="41" t="s">
        <v>164</v>
      </c>
      <c r="B27" s="5">
        <v>26.0</v>
      </c>
      <c r="C27" s="42">
        <v>35000.0</v>
      </c>
      <c r="D27" s="5" t="s">
        <v>137</v>
      </c>
      <c r="E27" s="5" t="s">
        <v>152</v>
      </c>
      <c r="F27" s="43" t="s">
        <v>165</v>
      </c>
    </row>
    <row r="28" ht="16.5" customHeight="1">
      <c r="A28" s="41" t="s">
        <v>166</v>
      </c>
      <c r="B28" s="5">
        <v>27.0</v>
      </c>
      <c r="C28" s="42">
        <v>55000.0</v>
      </c>
      <c r="D28" s="5" t="s">
        <v>137</v>
      </c>
      <c r="E28" s="5" t="s">
        <v>152</v>
      </c>
      <c r="F28" s="43" t="s">
        <v>167</v>
      </c>
    </row>
    <row r="29" ht="16.5" customHeight="1">
      <c r="A29" s="41" t="s">
        <v>168</v>
      </c>
      <c r="B29" s="5">
        <v>28.0</v>
      </c>
      <c r="C29" s="42">
        <v>39000.0</v>
      </c>
      <c r="D29" s="5" t="s">
        <v>137</v>
      </c>
      <c r="E29" s="5" t="s">
        <v>169</v>
      </c>
      <c r="F29" s="43" t="s">
        <v>170</v>
      </c>
    </row>
    <row r="30" ht="16.5" customHeight="1">
      <c r="A30" s="41" t="s">
        <v>171</v>
      </c>
      <c r="B30" s="5">
        <v>29.0</v>
      </c>
      <c r="C30" s="42">
        <v>92000.0</v>
      </c>
      <c r="D30" s="5" t="s">
        <v>137</v>
      </c>
      <c r="E30" s="5" t="s">
        <v>169</v>
      </c>
    </row>
    <row r="31" ht="16.5" customHeight="1">
      <c r="A31" s="41" t="s">
        <v>172</v>
      </c>
      <c r="B31" s="5">
        <v>30.0</v>
      </c>
      <c r="C31" s="42">
        <v>40000.0</v>
      </c>
      <c r="D31" s="5" t="s">
        <v>137</v>
      </c>
      <c r="E31" s="5" t="s">
        <v>173</v>
      </c>
      <c r="F31" s="43" t="s">
        <v>174</v>
      </c>
    </row>
    <row r="32" ht="16.5" customHeight="1">
      <c r="A32" s="41" t="s">
        <v>31</v>
      </c>
      <c r="B32" s="5">
        <v>31.0</v>
      </c>
      <c r="C32" s="42">
        <v>50000.0</v>
      </c>
      <c r="D32" s="5" t="s">
        <v>137</v>
      </c>
      <c r="E32" s="5" t="s">
        <v>173</v>
      </c>
      <c r="F32" s="43" t="s">
        <v>175</v>
      </c>
    </row>
    <row r="33" ht="16.5" customHeight="1">
      <c r="A33" s="41" t="s">
        <v>24</v>
      </c>
      <c r="B33" s="5">
        <v>32.0</v>
      </c>
      <c r="C33" s="42">
        <v>55000.0</v>
      </c>
      <c r="D33" s="5" t="s">
        <v>137</v>
      </c>
      <c r="E33" s="5" t="s">
        <v>176</v>
      </c>
      <c r="F33" s="43" t="s">
        <v>177</v>
      </c>
    </row>
    <row r="34" ht="16.5" customHeight="1">
      <c r="A34" s="41" t="s">
        <v>178</v>
      </c>
      <c r="B34" s="5">
        <v>33.0</v>
      </c>
      <c r="C34" s="42">
        <v>45000.0</v>
      </c>
      <c r="D34" s="5" t="s">
        <v>137</v>
      </c>
      <c r="E34" s="5" t="s">
        <v>176</v>
      </c>
      <c r="F34" s="43" t="s">
        <v>179</v>
      </c>
    </row>
    <row r="35" ht="16.5" customHeight="1">
      <c r="A35" s="41" t="s">
        <v>88</v>
      </c>
      <c r="B35" s="5">
        <v>34.0</v>
      </c>
      <c r="C35" s="42">
        <v>70000.0</v>
      </c>
      <c r="D35" s="5" t="s">
        <v>137</v>
      </c>
      <c r="E35" s="5" t="s">
        <v>180</v>
      </c>
      <c r="F35" s="43" t="s">
        <v>181</v>
      </c>
    </row>
    <row r="36" ht="16.5" customHeight="1">
      <c r="A36" s="41" t="s">
        <v>55</v>
      </c>
      <c r="B36" s="5">
        <v>35.0</v>
      </c>
      <c r="C36" s="42">
        <v>60000.0</v>
      </c>
      <c r="D36" s="5" t="s">
        <v>137</v>
      </c>
      <c r="E36" s="5" t="s">
        <v>180</v>
      </c>
      <c r="F36" s="43" t="s">
        <v>182</v>
      </c>
    </row>
    <row r="37" ht="16.5" customHeight="1">
      <c r="A37" s="41" t="s">
        <v>49</v>
      </c>
      <c r="B37" s="5">
        <v>36.0</v>
      </c>
      <c r="C37" s="42">
        <v>80000.0</v>
      </c>
      <c r="D37" s="5" t="s">
        <v>137</v>
      </c>
      <c r="E37" s="5" t="s">
        <v>180</v>
      </c>
      <c r="F37" s="43" t="s">
        <v>183</v>
      </c>
    </row>
    <row r="38" ht="16.5" customHeight="1">
      <c r="A38" s="41" t="s">
        <v>184</v>
      </c>
      <c r="B38" s="5">
        <v>37.0</v>
      </c>
      <c r="C38" s="42">
        <v>45000.0</v>
      </c>
      <c r="D38" s="5" t="s">
        <v>137</v>
      </c>
      <c r="E38" s="5" t="s">
        <v>185</v>
      </c>
      <c r="F38" s="43" t="s">
        <v>186</v>
      </c>
    </row>
    <row r="39" ht="16.5" customHeight="1">
      <c r="A39" s="41" t="s">
        <v>187</v>
      </c>
      <c r="B39" s="5">
        <v>38.0</v>
      </c>
      <c r="C39" s="42">
        <v>36000.0</v>
      </c>
      <c r="D39" s="5" t="s">
        <v>137</v>
      </c>
      <c r="E39" s="5" t="s">
        <v>185</v>
      </c>
      <c r="F39" s="43" t="s">
        <v>188</v>
      </c>
    </row>
    <row r="40" ht="16.5" customHeight="1">
      <c r="A40" s="41" t="s">
        <v>96</v>
      </c>
      <c r="B40" s="5">
        <v>39.0</v>
      </c>
      <c r="C40" s="42">
        <v>55000.0</v>
      </c>
      <c r="D40" s="5" t="s">
        <v>137</v>
      </c>
      <c r="E40" s="5" t="s">
        <v>185</v>
      </c>
      <c r="F40" s="43" t="s">
        <v>189</v>
      </c>
    </row>
    <row r="41" ht="16.5" customHeight="1">
      <c r="A41" s="41" t="s">
        <v>27</v>
      </c>
      <c r="B41" s="5">
        <v>40.0</v>
      </c>
      <c r="C41" s="42">
        <v>50000.0</v>
      </c>
      <c r="D41" s="5" t="s">
        <v>137</v>
      </c>
      <c r="E41" s="5" t="s">
        <v>190</v>
      </c>
      <c r="F41" s="43" t="s">
        <v>191</v>
      </c>
    </row>
    <row r="42" ht="16.5" customHeight="1">
      <c r="A42" s="41" t="s">
        <v>192</v>
      </c>
      <c r="B42" s="5">
        <v>41.0</v>
      </c>
      <c r="C42" s="42">
        <v>110000.0</v>
      </c>
      <c r="D42" s="5" t="s">
        <v>137</v>
      </c>
      <c r="E42" s="5" t="s">
        <v>190</v>
      </c>
      <c r="F42" s="40" t="s">
        <v>193</v>
      </c>
    </row>
    <row r="43" ht="16.5" customHeight="1">
      <c r="A43" s="41" t="s">
        <v>194</v>
      </c>
      <c r="B43" s="5">
        <v>42.0</v>
      </c>
      <c r="C43" s="42">
        <v>55000.0</v>
      </c>
      <c r="D43" s="5" t="s">
        <v>137</v>
      </c>
      <c r="E43" s="5" t="s">
        <v>190</v>
      </c>
      <c r="F43" s="40" t="s">
        <v>195</v>
      </c>
    </row>
    <row r="44" ht="16.5" customHeight="1">
      <c r="A44" s="41" t="s">
        <v>196</v>
      </c>
      <c r="B44" s="5">
        <v>43.0</v>
      </c>
      <c r="C44" s="42">
        <v>55000.0</v>
      </c>
      <c r="D44" s="5" t="s">
        <v>137</v>
      </c>
      <c r="E44" s="5" t="s">
        <v>190</v>
      </c>
      <c r="F44" s="40" t="s">
        <v>197</v>
      </c>
    </row>
    <row r="45" ht="16.5" customHeight="1">
      <c r="A45" s="41" t="s">
        <v>198</v>
      </c>
      <c r="B45" s="5">
        <v>44.0</v>
      </c>
      <c r="C45" s="42">
        <v>55000.0</v>
      </c>
      <c r="D45" s="5" t="s">
        <v>137</v>
      </c>
      <c r="E45" s="5" t="s">
        <v>190</v>
      </c>
      <c r="F45" s="40" t="s">
        <v>199</v>
      </c>
    </row>
    <row r="46" ht="16.5" customHeight="1">
      <c r="A46" s="41" t="s">
        <v>200</v>
      </c>
      <c r="B46" s="5">
        <v>45.0</v>
      </c>
      <c r="C46" s="42">
        <v>55000.0</v>
      </c>
      <c r="D46" s="5" t="s">
        <v>137</v>
      </c>
      <c r="E46" s="5" t="s">
        <v>190</v>
      </c>
      <c r="F46" s="40" t="s">
        <v>201</v>
      </c>
    </row>
    <row r="47" ht="16.5" customHeight="1">
      <c r="A47" s="41" t="s">
        <v>202</v>
      </c>
      <c r="B47" s="5">
        <v>46.0</v>
      </c>
      <c r="C47" s="42">
        <v>55000.0</v>
      </c>
      <c r="D47" s="5" t="s">
        <v>137</v>
      </c>
      <c r="E47" s="5" t="s">
        <v>190</v>
      </c>
      <c r="F47" s="40" t="s">
        <v>203</v>
      </c>
      <c r="G47" s="28"/>
      <c r="H47" s="28"/>
      <c r="I47" s="28"/>
      <c r="J47" s="28"/>
      <c r="K47" s="28"/>
      <c r="L47" s="28"/>
      <c r="M47" s="28"/>
      <c r="N47" s="28"/>
      <c r="O47" s="28"/>
      <c r="P47" s="28"/>
      <c r="Q47" s="28"/>
      <c r="R47" s="28"/>
      <c r="S47" s="28"/>
      <c r="T47" s="28"/>
      <c r="U47" s="28"/>
      <c r="V47" s="28"/>
      <c r="W47" s="28"/>
      <c r="X47" s="28"/>
      <c r="Y47" s="28"/>
      <c r="Z47" s="28"/>
    </row>
    <row r="48" ht="16.5" customHeight="1">
      <c r="A48" s="41" t="s">
        <v>204</v>
      </c>
      <c r="B48" s="5">
        <v>47.0</v>
      </c>
      <c r="C48" s="42">
        <v>55000.0</v>
      </c>
      <c r="D48" s="5" t="s">
        <v>137</v>
      </c>
      <c r="E48" s="5" t="s">
        <v>190</v>
      </c>
      <c r="F48" s="40" t="s">
        <v>205</v>
      </c>
      <c r="G48" s="28"/>
      <c r="H48" s="28"/>
      <c r="I48" s="28"/>
      <c r="J48" s="28"/>
      <c r="K48" s="28"/>
      <c r="L48" s="28"/>
      <c r="M48" s="28"/>
      <c r="N48" s="28"/>
      <c r="O48" s="28"/>
      <c r="P48" s="28"/>
      <c r="Q48" s="28"/>
      <c r="R48" s="28"/>
      <c r="S48" s="28"/>
      <c r="T48" s="28"/>
      <c r="U48" s="28"/>
      <c r="V48" s="28"/>
      <c r="W48" s="28"/>
      <c r="X48" s="28"/>
      <c r="Y48" s="28"/>
      <c r="Z48" s="28"/>
    </row>
    <row r="49" ht="16.5" customHeight="1">
      <c r="D49" s="44"/>
      <c r="E49" s="44"/>
      <c r="F49" s="44"/>
    </row>
    <row r="50" ht="16.5" customHeight="1">
      <c r="D50" s="44"/>
      <c r="E50" s="44"/>
      <c r="F50" s="44"/>
    </row>
    <row r="51" ht="16.5" customHeight="1">
      <c r="D51" s="44"/>
      <c r="E51" s="44"/>
      <c r="F51" s="44"/>
    </row>
    <row r="52" ht="16.5" customHeight="1">
      <c r="D52" s="44"/>
      <c r="E52" s="44"/>
      <c r="F52" s="44"/>
    </row>
    <row r="53" ht="16.5" customHeight="1">
      <c r="D53" s="44"/>
      <c r="E53" s="44"/>
      <c r="F53" s="44"/>
    </row>
    <row r="54" ht="16.5" customHeight="1">
      <c r="D54" s="44"/>
      <c r="E54" s="44"/>
      <c r="F54" s="44"/>
    </row>
    <row r="55" ht="16.5" customHeight="1">
      <c r="D55" s="44"/>
      <c r="E55" s="44"/>
      <c r="F55" s="44"/>
    </row>
    <row r="56" ht="16.5" customHeight="1">
      <c r="D56" s="44"/>
      <c r="E56" s="44"/>
      <c r="F56" s="44"/>
    </row>
    <row r="57" ht="16.5" customHeight="1">
      <c r="D57" s="44"/>
      <c r="E57" s="44"/>
      <c r="F57" s="44"/>
    </row>
    <row r="58" ht="16.5" customHeight="1">
      <c r="D58" s="44"/>
      <c r="E58" s="44"/>
      <c r="F58" s="44"/>
    </row>
    <row r="59" ht="16.5" customHeight="1">
      <c r="D59" s="44"/>
      <c r="E59" s="44"/>
      <c r="F59" s="44"/>
    </row>
    <row r="60" ht="16.5" customHeight="1">
      <c r="D60" s="44"/>
      <c r="E60" s="44"/>
      <c r="F60" s="44"/>
    </row>
    <row r="61" ht="16.5" customHeight="1">
      <c r="D61" s="44"/>
      <c r="E61" s="44"/>
      <c r="F61" s="44"/>
    </row>
    <row r="62" ht="16.5" customHeight="1">
      <c r="D62" s="44"/>
      <c r="E62" s="44"/>
      <c r="F62" s="44"/>
    </row>
    <row r="63" ht="16.5" customHeight="1">
      <c r="D63" s="44"/>
      <c r="E63" s="44"/>
      <c r="F63" s="44"/>
    </row>
    <row r="64" ht="16.5" customHeight="1">
      <c r="D64" s="44"/>
      <c r="E64" s="44"/>
      <c r="F64" s="44"/>
    </row>
    <row r="65" ht="16.5" customHeight="1">
      <c r="D65" s="44"/>
      <c r="E65" s="44"/>
      <c r="F65" s="44"/>
    </row>
    <row r="66" ht="16.5" customHeight="1">
      <c r="D66" s="44"/>
      <c r="E66" s="44"/>
      <c r="F66" s="44"/>
    </row>
    <row r="67" ht="16.5" customHeight="1">
      <c r="D67" s="44"/>
      <c r="E67" s="44"/>
      <c r="F67" s="44"/>
    </row>
    <row r="68" ht="16.5" customHeight="1">
      <c r="D68" s="44"/>
      <c r="E68" s="44"/>
      <c r="F68" s="44"/>
    </row>
    <row r="69" ht="16.5" customHeight="1">
      <c r="D69" s="44"/>
      <c r="E69" s="44"/>
      <c r="F69" s="44"/>
    </row>
    <row r="70" ht="16.5" customHeight="1">
      <c r="D70" s="44"/>
      <c r="E70" s="44"/>
      <c r="F70" s="44"/>
    </row>
    <row r="71" ht="16.5" customHeight="1">
      <c r="D71" s="44"/>
      <c r="E71" s="44"/>
      <c r="F71" s="44"/>
    </row>
    <row r="72" ht="16.5" customHeight="1">
      <c r="D72" s="44"/>
      <c r="E72" s="44"/>
      <c r="F72" s="44"/>
    </row>
    <row r="73" ht="16.5" customHeight="1">
      <c r="D73" s="44"/>
      <c r="E73" s="44"/>
      <c r="F73" s="44"/>
    </row>
    <row r="74" ht="16.5" customHeight="1">
      <c r="D74" s="44"/>
      <c r="E74" s="44"/>
      <c r="F74" s="44"/>
    </row>
    <row r="75" ht="16.5" customHeight="1">
      <c r="D75" s="44"/>
      <c r="E75" s="44"/>
      <c r="F75" s="44"/>
    </row>
    <row r="76" ht="16.5" customHeight="1">
      <c r="D76" s="44"/>
      <c r="E76" s="44"/>
      <c r="F76" s="44"/>
    </row>
    <row r="77" ht="16.5" customHeight="1">
      <c r="D77" s="44"/>
      <c r="E77" s="44"/>
      <c r="F77" s="44"/>
    </row>
    <row r="78" ht="16.5" customHeight="1">
      <c r="D78" s="44"/>
      <c r="E78" s="44"/>
      <c r="F78" s="44"/>
    </row>
    <row r="79" ht="16.5" customHeight="1">
      <c r="D79" s="44"/>
      <c r="E79" s="44"/>
      <c r="F79" s="44"/>
    </row>
    <row r="80" ht="16.5" customHeight="1">
      <c r="D80" s="44"/>
      <c r="E80" s="44"/>
      <c r="F80" s="44"/>
    </row>
    <row r="81" ht="16.5" customHeight="1">
      <c r="D81" s="44"/>
      <c r="E81" s="44"/>
      <c r="F81" s="44"/>
    </row>
    <row r="82" ht="16.5" customHeight="1">
      <c r="D82" s="44"/>
      <c r="E82" s="44"/>
      <c r="F82" s="44"/>
    </row>
    <row r="83" ht="16.5" customHeight="1">
      <c r="D83" s="44"/>
      <c r="E83" s="44"/>
      <c r="F83" s="44"/>
    </row>
    <row r="84" ht="16.5" customHeight="1">
      <c r="D84" s="44"/>
      <c r="E84" s="44"/>
      <c r="F84" s="44"/>
    </row>
    <row r="85" ht="16.5" customHeight="1">
      <c r="D85" s="44"/>
      <c r="E85" s="44"/>
      <c r="F85" s="44"/>
    </row>
    <row r="86" ht="16.5" customHeight="1">
      <c r="D86" s="44"/>
      <c r="E86" s="44"/>
      <c r="F86" s="44"/>
    </row>
    <row r="87" ht="16.5" customHeight="1">
      <c r="D87" s="44"/>
      <c r="E87" s="44"/>
      <c r="F87" s="44"/>
    </row>
    <row r="88" ht="16.5" customHeight="1">
      <c r="D88" s="44"/>
      <c r="E88" s="44"/>
      <c r="F88" s="44"/>
    </row>
    <row r="89" ht="16.5" customHeight="1">
      <c r="D89" s="44"/>
      <c r="E89" s="44"/>
      <c r="F89" s="44"/>
    </row>
    <row r="90" ht="16.5" customHeight="1">
      <c r="D90" s="44"/>
      <c r="E90" s="44"/>
      <c r="F90" s="44"/>
    </row>
    <row r="91" ht="16.5" customHeight="1">
      <c r="D91" s="44"/>
      <c r="E91" s="44"/>
      <c r="F91" s="44"/>
    </row>
    <row r="92" ht="16.5" customHeight="1">
      <c r="D92" s="44"/>
      <c r="E92" s="44"/>
      <c r="F92" s="44"/>
    </row>
    <row r="93" ht="16.5" customHeight="1">
      <c r="D93" s="44"/>
      <c r="E93" s="44"/>
      <c r="F93" s="44"/>
    </row>
    <row r="94" ht="16.5" customHeight="1">
      <c r="D94" s="44"/>
      <c r="E94" s="44"/>
      <c r="F94" s="44"/>
    </row>
    <row r="95" ht="16.5" customHeight="1">
      <c r="D95" s="44"/>
      <c r="E95" s="44"/>
      <c r="F95" s="44"/>
    </row>
    <row r="96" ht="16.5" customHeight="1">
      <c r="D96" s="44"/>
      <c r="E96" s="44"/>
      <c r="F96" s="44"/>
    </row>
    <row r="97" ht="16.5" customHeight="1">
      <c r="D97" s="44"/>
      <c r="E97" s="44"/>
      <c r="F97" s="44"/>
    </row>
    <row r="98" ht="16.5" customHeight="1">
      <c r="D98" s="44"/>
      <c r="E98" s="44"/>
      <c r="F98" s="44"/>
    </row>
    <row r="99" ht="16.5" customHeight="1">
      <c r="D99" s="44"/>
      <c r="E99" s="44"/>
      <c r="F99" s="44"/>
    </row>
    <row r="100" ht="16.5" customHeight="1">
      <c r="D100" s="44"/>
      <c r="E100" s="44"/>
      <c r="F100" s="44"/>
    </row>
    <row r="101" ht="16.5" customHeight="1">
      <c r="D101" s="44"/>
      <c r="E101" s="44"/>
      <c r="F101" s="44"/>
    </row>
    <row r="102" ht="16.5" customHeight="1">
      <c r="D102" s="44"/>
      <c r="E102" s="44"/>
      <c r="F102" s="44"/>
    </row>
    <row r="103" ht="16.5" customHeight="1">
      <c r="D103" s="44"/>
      <c r="E103" s="44"/>
      <c r="F103" s="44"/>
    </row>
    <row r="104" ht="16.5" customHeight="1">
      <c r="D104" s="44"/>
      <c r="E104" s="44"/>
      <c r="F104" s="44"/>
    </row>
    <row r="105" ht="16.5" customHeight="1">
      <c r="D105" s="44"/>
      <c r="E105" s="44"/>
      <c r="F105" s="44"/>
    </row>
    <row r="106" ht="16.5" customHeight="1">
      <c r="D106" s="44"/>
      <c r="E106" s="44"/>
      <c r="F106" s="44"/>
    </row>
    <row r="107" ht="16.5" customHeight="1">
      <c r="D107" s="44"/>
      <c r="E107" s="44"/>
      <c r="F107" s="44"/>
    </row>
    <row r="108" ht="16.5" customHeight="1">
      <c r="D108" s="44"/>
      <c r="E108" s="44"/>
      <c r="F108" s="44"/>
    </row>
    <row r="109" ht="16.5" customHeight="1">
      <c r="D109" s="44"/>
      <c r="E109" s="44"/>
      <c r="F109" s="44"/>
    </row>
    <row r="110" ht="16.5" customHeight="1">
      <c r="D110" s="44"/>
      <c r="E110" s="44"/>
      <c r="F110" s="44"/>
    </row>
    <row r="111" ht="16.5" customHeight="1">
      <c r="D111" s="44"/>
      <c r="E111" s="44"/>
      <c r="F111" s="44"/>
    </row>
    <row r="112" ht="16.5" customHeight="1">
      <c r="D112" s="44"/>
      <c r="E112" s="44"/>
      <c r="F112" s="44"/>
    </row>
    <row r="113" ht="16.5" customHeight="1">
      <c r="D113" s="44"/>
      <c r="E113" s="44"/>
      <c r="F113" s="44"/>
    </row>
    <row r="114" ht="16.5" customHeight="1">
      <c r="D114" s="44"/>
      <c r="E114" s="44"/>
      <c r="F114" s="44"/>
    </row>
    <row r="115" ht="16.5" customHeight="1">
      <c r="D115" s="44"/>
      <c r="E115" s="44"/>
      <c r="F115" s="44"/>
    </row>
    <row r="116" ht="16.5" customHeight="1">
      <c r="D116" s="44"/>
      <c r="E116" s="44"/>
      <c r="F116" s="44"/>
    </row>
    <row r="117" ht="16.5" customHeight="1">
      <c r="D117" s="44"/>
      <c r="E117" s="44"/>
      <c r="F117" s="44"/>
    </row>
    <row r="118" ht="16.5" customHeight="1">
      <c r="D118" s="44"/>
      <c r="E118" s="44"/>
      <c r="F118" s="44"/>
    </row>
    <row r="119" ht="16.5" customHeight="1">
      <c r="D119" s="44"/>
      <c r="E119" s="44"/>
      <c r="F119" s="44"/>
    </row>
    <row r="120" ht="16.5" customHeight="1">
      <c r="D120" s="44"/>
      <c r="E120" s="44"/>
      <c r="F120" s="44"/>
    </row>
    <row r="121" ht="16.5" customHeight="1">
      <c r="D121" s="44"/>
      <c r="E121" s="44"/>
      <c r="F121" s="44"/>
    </row>
    <row r="122" ht="16.5" customHeight="1">
      <c r="D122" s="44"/>
      <c r="E122" s="44"/>
      <c r="F122" s="44"/>
    </row>
    <row r="123" ht="16.5" customHeight="1">
      <c r="D123" s="44"/>
      <c r="E123" s="44"/>
      <c r="F123" s="44"/>
    </row>
    <row r="124" ht="16.5" customHeight="1">
      <c r="D124" s="44"/>
      <c r="E124" s="44"/>
      <c r="F124" s="44"/>
    </row>
    <row r="125" ht="16.5" customHeight="1">
      <c r="D125" s="44"/>
      <c r="E125" s="44"/>
      <c r="F125" s="44"/>
    </row>
    <row r="126" ht="16.5" customHeight="1">
      <c r="D126" s="44"/>
      <c r="E126" s="44"/>
      <c r="F126" s="44"/>
    </row>
    <row r="127" ht="16.5" customHeight="1">
      <c r="D127" s="44"/>
      <c r="E127" s="44"/>
      <c r="F127" s="44"/>
    </row>
    <row r="128" ht="16.5" customHeight="1">
      <c r="D128" s="44"/>
      <c r="E128" s="44"/>
      <c r="F128" s="44"/>
    </row>
    <row r="129" ht="16.5" customHeight="1">
      <c r="D129" s="44"/>
      <c r="E129" s="44"/>
      <c r="F129" s="44"/>
    </row>
    <row r="130" ht="16.5" customHeight="1">
      <c r="D130" s="44"/>
      <c r="E130" s="44"/>
      <c r="F130" s="44"/>
    </row>
    <row r="131" ht="16.5" customHeight="1">
      <c r="D131" s="44"/>
      <c r="E131" s="44"/>
      <c r="F131" s="44"/>
    </row>
    <row r="132" ht="16.5" customHeight="1">
      <c r="D132" s="44"/>
      <c r="E132" s="44"/>
      <c r="F132" s="44"/>
    </row>
    <row r="133" ht="16.5" customHeight="1">
      <c r="D133" s="44"/>
      <c r="E133" s="44"/>
      <c r="F133" s="44"/>
    </row>
    <row r="134" ht="16.5" customHeight="1">
      <c r="D134" s="44"/>
      <c r="E134" s="44"/>
      <c r="F134" s="44"/>
    </row>
    <row r="135" ht="16.5" customHeight="1">
      <c r="D135" s="44"/>
      <c r="E135" s="44"/>
      <c r="F135" s="44"/>
    </row>
    <row r="136" ht="16.5" customHeight="1">
      <c r="D136" s="44"/>
      <c r="E136" s="44"/>
      <c r="F136" s="44"/>
    </row>
    <row r="137" ht="16.5" customHeight="1">
      <c r="D137" s="44"/>
      <c r="E137" s="44"/>
      <c r="F137" s="44"/>
    </row>
    <row r="138" ht="16.5" customHeight="1">
      <c r="D138" s="44"/>
      <c r="E138" s="44"/>
      <c r="F138" s="44"/>
    </row>
    <row r="139" ht="16.5" customHeight="1">
      <c r="D139" s="44"/>
      <c r="E139" s="44"/>
      <c r="F139" s="44"/>
    </row>
    <row r="140" ht="16.5" customHeight="1">
      <c r="D140" s="44"/>
      <c r="E140" s="44"/>
      <c r="F140" s="44"/>
    </row>
    <row r="141" ht="16.5" customHeight="1">
      <c r="D141" s="44"/>
      <c r="E141" s="44"/>
      <c r="F141" s="44"/>
    </row>
    <row r="142" ht="16.5" customHeight="1">
      <c r="D142" s="44"/>
      <c r="E142" s="44"/>
      <c r="F142" s="44"/>
    </row>
    <row r="143" ht="16.5" customHeight="1">
      <c r="D143" s="44"/>
      <c r="E143" s="44"/>
      <c r="F143" s="44"/>
    </row>
    <row r="144" ht="16.5" customHeight="1">
      <c r="D144" s="44"/>
      <c r="E144" s="44"/>
      <c r="F144" s="44"/>
    </row>
    <row r="145" ht="16.5" customHeight="1">
      <c r="D145" s="44"/>
      <c r="E145" s="44"/>
      <c r="F145" s="44"/>
    </row>
    <row r="146" ht="16.5" customHeight="1">
      <c r="D146" s="44"/>
      <c r="E146" s="44"/>
      <c r="F146" s="44"/>
    </row>
    <row r="147" ht="16.5" customHeight="1">
      <c r="D147" s="44"/>
      <c r="E147" s="44"/>
      <c r="F147" s="44"/>
    </row>
    <row r="148" ht="16.5" customHeight="1">
      <c r="D148" s="44"/>
      <c r="E148" s="44"/>
      <c r="F148" s="44"/>
    </row>
    <row r="149" ht="16.5" customHeight="1">
      <c r="D149" s="44"/>
      <c r="E149" s="44"/>
      <c r="F149" s="44"/>
    </row>
    <row r="150" ht="16.5" customHeight="1">
      <c r="D150" s="44"/>
      <c r="E150" s="44"/>
      <c r="F150" s="44"/>
    </row>
    <row r="151" ht="16.5" customHeight="1">
      <c r="D151" s="44"/>
      <c r="E151" s="44"/>
      <c r="F151" s="44"/>
    </row>
    <row r="152" ht="16.5" customHeight="1">
      <c r="D152" s="44"/>
      <c r="E152" s="44"/>
      <c r="F152" s="44"/>
    </row>
    <row r="153" ht="16.5" customHeight="1">
      <c r="D153" s="44"/>
      <c r="E153" s="44"/>
      <c r="F153" s="44"/>
    </row>
    <row r="154" ht="16.5" customHeight="1">
      <c r="D154" s="44"/>
      <c r="E154" s="44"/>
      <c r="F154" s="44"/>
    </row>
    <row r="155" ht="16.5" customHeight="1">
      <c r="D155" s="44"/>
      <c r="E155" s="44"/>
      <c r="F155" s="44"/>
    </row>
    <row r="156" ht="16.5" customHeight="1">
      <c r="D156" s="44"/>
      <c r="E156" s="44"/>
      <c r="F156" s="44"/>
    </row>
    <row r="157" ht="16.5" customHeight="1">
      <c r="D157" s="44"/>
      <c r="E157" s="44"/>
      <c r="F157" s="44"/>
    </row>
    <row r="158" ht="16.5" customHeight="1">
      <c r="D158" s="44"/>
      <c r="E158" s="44"/>
      <c r="F158" s="44"/>
    </row>
    <row r="159" ht="16.5" customHeight="1">
      <c r="D159" s="44"/>
      <c r="E159" s="44"/>
      <c r="F159" s="44"/>
    </row>
    <row r="160" ht="16.5" customHeight="1">
      <c r="D160" s="44"/>
      <c r="E160" s="44"/>
      <c r="F160" s="44"/>
    </row>
    <row r="161" ht="16.5" customHeight="1">
      <c r="D161" s="44"/>
      <c r="E161" s="44"/>
      <c r="F161" s="44"/>
    </row>
    <row r="162" ht="16.5" customHeight="1">
      <c r="D162" s="44"/>
      <c r="E162" s="44"/>
      <c r="F162" s="44"/>
    </row>
    <row r="163" ht="16.5" customHeight="1">
      <c r="D163" s="44"/>
      <c r="E163" s="44"/>
      <c r="F163" s="44"/>
    </row>
    <row r="164" ht="16.5" customHeight="1">
      <c r="D164" s="44"/>
      <c r="E164" s="44"/>
      <c r="F164" s="44"/>
    </row>
    <row r="165" ht="16.5" customHeight="1">
      <c r="D165" s="44"/>
      <c r="E165" s="44"/>
      <c r="F165" s="44"/>
    </row>
    <row r="166" ht="16.5" customHeight="1">
      <c r="D166" s="44"/>
      <c r="E166" s="44"/>
      <c r="F166" s="44"/>
    </row>
    <row r="167" ht="16.5" customHeight="1">
      <c r="D167" s="44"/>
      <c r="E167" s="44"/>
      <c r="F167" s="44"/>
    </row>
    <row r="168" ht="16.5" customHeight="1">
      <c r="D168" s="44"/>
      <c r="E168" s="44"/>
      <c r="F168" s="44"/>
    </row>
    <row r="169" ht="16.5" customHeight="1">
      <c r="D169" s="44"/>
      <c r="E169" s="44"/>
      <c r="F169" s="44"/>
    </row>
    <row r="170" ht="16.5" customHeight="1">
      <c r="D170" s="44"/>
      <c r="E170" s="44"/>
      <c r="F170" s="44"/>
    </row>
    <row r="171" ht="16.5" customHeight="1">
      <c r="D171" s="44"/>
      <c r="E171" s="44"/>
      <c r="F171" s="44"/>
    </row>
    <row r="172" ht="16.5" customHeight="1">
      <c r="D172" s="44"/>
      <c r="E172" s="44"/>
      <c r="F172" s="44"/>
    </row>
    <row r="173" ht="16.5" customHeight="1">
      <c r="D173" s="44"/>
      <c r="E173" s="44"/>
      <c r="F173" s="44"/>
    </row>
    <row r="174" ht="16.5" customHeight="1">
      <c r="D174" s="44"/>
      <c r="E174" s="44"/>
      <c r="F174" s="44"/>
    </row>
    <row r="175" ht="16.5" customHeight="1">
      <c r="D175" s="44"/>
      <c r="E175" s="44"/>
      <c r="F175" s="44"/>
    </row>
    <row r="176" ht="16.5" customHeight="1">
      <c r="D176" s="44"/>
      <c r="E176" s="44"/>
      <c r="F176" s="44"/>
    </row>
    <row r="177" ht="16.5" customHeight="1">
      <c r="D177" s="44"/>
      <c r="E177" s="44"/>
      <c r="F177" s="44"/>
    </row>
    <row r="178" ht="16.5" customHeight="1">
      <c r="D178" s="44"/>
      <c r="E178" s="44"/>
      <c r="F178" s="44"/>
    </row>
    <row r="179" ht="16.5" customHeight="1">
      <c r="D179" s="44"/>
      <c r="E179" s="44"/>
      <c r="F179" s="44"/>
    </row>
    <row r="180" ht="16.5" customHeight="1">
      <c r="D180" s="44"/>
      <c r="E180" s="44"/>
      <c r="F180" s="44"/>
    </row>
    <row r="181" ht="16.5" customHeight="1">
      <c r="D181" s="44"/>
      <c r="E181" s="44"/>
      <c r="F181" s="44"/>
    </row>
    <row r="182" ht="16.5" customHeight="1">
      <c r="D182" s="44"/>
      <c r="E182" s="44"/>
      <c r="F182" s="44"/>
    </row>
    <row r="183" ht="16.5" customHeight="1">
      <c r="D183" s="44"/>
      <c r="E183" s="44"/>
      <c r="F183" s="44"/>
    </row>
    <row r="184" ht="16.5" customHeight="1">
      <c r="D184" s="44"/>
      <c r="E184" s="44"/>
      <c r="F184" s="44"/>
    </row>
    <row r="185" ht="16.5" customHeight="1">
      <c r="D185" s="44"/>
      <c r="E185" s="44"/>
      <c r="F185" s="44"/>
    </row>
    <row r="186" ht="16.5" customHeight="1">
      <c r="D186" s="44"/>
      <c r="E186" s="44"/>
      <c r="F186" s="44"/>
    </row>
    <row r="187" ht="16.5" customHeight="1">
      <c r="D187" s="44"/>
      <c r="E187" s="44"/>
      <c r="F187" s="44"/>
    </row>
    <row r="188" ht="16.5" customHeight="1">
      <c r="D188" s="44"/>
      <c r="E188" s="44"/>
      <c r="F188" s="44"/>
    </row>
    <row r="189" ht="16.5" customHeight="1">
      <c r="D189" s="44"/>
      <c r="E189" s="44"/>
      <c r="F189" s="44"/>
    </row>
    <row r="190" ht="16.5" customHeight="1">
      <c r="D190" s="44"/>
      <c r="E190" s="44"/>
      <c r="F190" s="44"/>
    </row>
    <row r="191" ht="16.5" customHeight="1">
      <c r="D191" s="44"/>
      <c r="E191" s="44"/>
      <c r="F191" s="44"/>
    </row>
    <row r="192" ht="16.5" customHeight="1">
      <c r="D192" s="44"/>
      <c r="E192" s="44"/>
      <c r="F192" s="44"/>
    </row>
    <row r="193" ht="16.5" customHeight="1">
      <c r="D193" s="44"/>
      <c r="E193" s="44"/>
      <c r="F193" s="44"/>
    </row>
    <row r="194" ht="16.5" customHeight="1">
      <c r="D194" s="44"/>
      <c r="E194" s="44"/>
      <c r="F194" s="44"/>
    </row>
    <row r="195" ht="16.5" customHeight="1">
      <c r="D195" s="44"/>
      <c r="E195" s="44"/>
      <c r="F195" s="44"/>
    </row>
    <row r="196" ht="16.5" customHeight="1">
      <c r="D196" s="44"/>
      <c r="E196" s="44"/>
      <c r="F196" s="44"/>
    </row>
    <row r="197" ht="16.5" customHeight="1">
      <c r="D197" s="44"/>
      <c r="E197" s="44"/>
      <c r="F197" s="44"/>
    </row>
    <row r="198" ht="16.5" customHeight="1">
      <c r="D198" s="44"/>
      <c r="E198" s="44"/>
      <c r="F198" s="44"/>
    </row>
    <row r="199" ht="16.5" customHeight="1">
      <c r="D199" s="44"/>
      <c r="E199" s="44"/>
      <c r="F199" s="44"/>
    </row>
    <row r="200" ht="16.5" customHeight="1">
      <c r="D200" s="44"/>
      <c r="E200" s="44"/>
      <c r="F200" s="44"/>
    </row>
    <row r="201" ht="16.5" customHeight="1">
      <c r="D201" s="44"/>
      <c r="E201" s="44"/>
      <c r="F201" s="44"/>
    </row>
    <row r="202" ht="16.5" customHeight="1">
      <c r="D202" s="44"/>
      <c r="E202" s="44"/>
      <c r="F202" s="44"/>
    </row>
    <row r="203" ht="16.5" customHeight="1">
      <c r="D203" s="44"/>
      <c r="E203" s="44"/>
      <c r="F203" s="44"/>
    </row>
    <row r="204" ht="16.5" customHeight="1">
      <c r="D204" s="44"/>
      <c r="E204" s="44"/>
      <c r="F204" s="44"/>
    </row>
    <row r="205" ht="16.5" customHeight="1">
      <c r="D205" s="44"/>
      <c r="E205" s="44"/>
      <c r="F205" s="44"/>
    </row>
    <row r="206" ht="16.5" customHeight="1">
      <c r="D206" s="44"/>
      <c r="E206" s="44"/>
      <c r="F206" s="44"/>
    </row>
    <row r="207" ht="16.5" customHeight="1">
      <c r="D207" s="44"/>
      <c r="E207" s="44"/>
      <c r="F207" s="44"/>
    </row>
    <row r="208" ht="16.5" customHeight="1">
      <c r="D208" s="44"/>
      <c r="E208" s="44"/>
      <c r="F208" s="44"/>
    </row>
    <row r="209" ht="16.5" customHeight="1">
      <c r="D209" s="44"/>
      <c r="E209" s="44"/>
      <c r="F209" s="44"/>
    </row>
    <row r="210" ht="16.5" customHeight="1">
      <c r="D210" s="44"/>
      <c r="E210" s="44"/>
      <c r="F210" s="44"/>
    </row>
    <row r="211" ht="16.5" customHeight="1">
      <c r="D211" s="44"/>
      <c r="E211" s="44"/>
      <c r="F211" s="44"/>
    </row>
    <row r="212" ht="16.5" customHeight="1">
      <c r="D212" s="44"/>
      <c r="E212" s="44"/>
      <c r="F212" s="44"/>
    </row>
    <row r="213" ht="16.5" customHeight="1">
      <c r="D213" s="44"/>
      <c r="E213" s="44"/>
      <c r="F213" s="44"/>
    </row>
    <row r="214" ht="16.5" customHeight="1">
      <c r="D214" s="44"/>
      <c r="E214" s="44"/>
      <c r="F214" s="44"/>
    </row>
    <row r="215" ht="16.5" customHeight="1">
      <c r="D215" s="44"/>
      <c r="E215" s="44"/>
      <c r="F215" s="44"/>
    </row>
    <row r="216" ht="16.5" customHeight="1">
      <c r="D216" s="44"/>
      <c r="E216" s="44"/>
      <c r="F216" s="44"/>
    </row>
    <row r="217" ht="16.5" customHeight="1">
      <c r="D217" s="44"/>
      <c r="E217" s="44"/>
      <c r="F217" s="44"/>
    </row>
    <row r="218" ht="16.5" customHeight="1">
      <c r="D218" s="44"/>
      <c r="E218" s="44"/>
      <c r="F218" s="44"/>
    </row>
    <row r="219" ht="16.5" customHeight="1">
      <c r="D219" s="44"/>
      <c r="E219" s="44"/>
      <c r="F219" s="44"/>
    </row>
    <row r="220" ht="16.5" customHeight="1">
      <c r="D220" s="44"/>
      <c r="E220" s="44"/>
      <c r="F220" s="44"/>
    </row>
    <row r="221" ht="16.5" customHeight="1">
      <c r="D221" s="44"/>
      <c r="E221" s="44"/>
      <c r="F221" s="44"/>
    </row>
    <row r="222" ht="16.5" customHeight="1">
      <c r="D222" s="44"/>
      <c r="E222" s="44"/>
      <c r="F222" s="44"/>
    </row>
    <row r="223" ht="16.5" customHeight="1">
      <c r="D223" s="44"/>
      <c r="E223" s="44"/>
      <c r="F223" s="44"/>
    </row>
    <row r="224" ht="16.5" customHeight="1">
      <c r="D224" s="44"/>
      <c r="E224" s="44"/>
      <c r="F224" s="44"/>
    </row>
    <row r="225" ht="16.5" customHeight="1">
      <c r="D225" s="44"/>
      <c r="E225" s="44"/>
      <c r="F225" s="44"/>
    </row>
    <row r="226" ht="16.5" customHeight="1">
      <c r="D226" s="44"/>
      <c r="E226" s="44"/>
      <c r="F226" s="44"/>
    </row>
    <row r="227" ht="16.5" customHeight="1">
      <c r="D227" s="44"/>
      <c r="E227" s="44"/>
      <c r="F227" s="44"/>
    </row>
    <row r="228" ht="16.5" customHeight="1">
      <c r="D228" s="44"/>
      <c r="E228" s="44"/>
      <c r="F228" s="44"/>
    </row>
    <row r="229" ht="16.5" customHeight="1">
      <c r="D229" s="44"/>
      <c r="E229" s="44"/>
      <c r="F229" s="44"/>
    </row>
    <row r="230" ht="16.5" customHeight="1">
      <c r="D230" s="44"/>
      <c r="E230" s="44"/>
      <c r="F230" s="44"/>
    </row>
    <row r="231" ht="16.5" customHeight="1">
      <c r="D231" s="44"/>
      <c r="E231" s="44"/>
      <c r="F231" s="44"/>
    </row>
    <row r="232" ht="16.5" customHeight="1">
      <c r="D232" s="44"/>
      <c r="E232" s="44"/>
      <c r="F232" s="44"/>
    </row>
    <row r="233" ht="16.5" customHeight="1">
      <c r="D233" s="44"/>
      <c r="E233" s="44"/>
      <c r="F233" s="44"/>
    </row>
    <row r="234" ht="16.5" customHeight="1">
      <c r="D234" s="44"/>
      <c r="E234" s="44"/>
      <c r="F234" s="44"/>
    </row>
    <row r="235" ht="16.5" customHeight="1">
      <c r="D235" s="44"/>
      <c r="E235" s="44"/>
      <c r="F235" s="44"/>
    </row>
    <row r="236" ht="16.5" customHeight="1">
      <c r="D236" s="44"/>
      <c r="E236" s="44"/>
      <c r="F236" s="44"/>
    </row>
    <row r="237" ht="16.5" customHeight="1">
      <c r="D237" s="44"/>
      <c r="E237" s="44"/>
      <c r="F237" s="44"/>
    </row>
    <row r="238" ht="16.5" customHeight="1">
      <c r="D238" s="44"/>
      <c r="E238" s="44"/>
      <c r="F238" s="44"/>
    </row>
    <row r="239" ht="16.5" customHeight="1">
      <c r="D239" s="44"/>
      <c r="E239" s="44"/>
      <c r="F239" s="44"/>
    </row>
    <row r="240" ht="16.5" customHeight="1">
      <c r="D240" s="44"/>
      <c r="E240" s="44"/>
      <c r="F240" s="44"/>
    </row>
    <row r="241" ht="16.5" customHeight="1">
      <c r="D241" s="44"/>
      <c r="E241" s="44"/>
      <c r="F241" s="44"/>
    </row>
    <row r="242" ht="16.5" customHeight="1">
      <c r="D242" s="44"/>
      <c r="E242" s="44"/>
      <c r="F242" s="44"/>
    </row>
    <row r="243" ht="16.5" customHeight="1">
      <c r="D243" s="44"/>
      <c r="E243" s="44"/>
      <c r="F243" s="44"/>
    </row>
    <row r="244" ht="16.5" customHeight="1">
      <c r="D244" s="44"/>
      <c r="E244" s="44"/>
      <c r="F244" s="44"/>
    </row>
    <row r="245" ht="16.5" customHeight="1">
      <c r="D245" s="44"/>
      <c r="E245" s="44"/>
      <c r="F245" s="44"/>
    </row>
    <row r="246" ht="16.5" customHeight="1">
      <c r="D246" s="44"/>
      <c r="E246" s="44"/>
      <c r="F246" s="44"/>
    </row>
    <row r="247" ht="16.5" customHeight="1">
      <c r="D247" s="44"/>
      <c r="E247" s="44"/>
      <c r="F247" s="44"/>
    </row>
    <row r="248" ht="16.5" customHeight="1">
      <c r="D248" s="44"/>
      <c r="E248" s="44"/>
      <c r="F248" s="44"/>
    </row>
    <row r="249" ht="16.5" customHeight="1">
      <c r="D249" s="44"/>
      <c r="E249" s="44"/>
      <c r="F249" s="44"/>
    </row>
    <row r="250" ht="16.5" customHeight="1">
      <c r="D250" s="44"/>
      <c r="E250" s="44"/>
      <c r="F250" s="44"/>
    </row>
    <row r="251" ht="16.5" customHeight="1">
      <c r="D251" s="44"/>
      <c r="E251" s="44"/>
      <c r="F251" s="44"/>
    </row>
    <row r="252" ht="16.5" customHeight="1">
      <c r="D252" s="44"/>
      <c r="E252" s="44"/>
      <c r="F252" s="44"/>
    </row>
    <row r="253" ht="16.5" customHeight="1">
      <c r="D253" s="44"/>
      <c r="E253" s="44"/>
      <c r="F253" s="44"/>
    </row>
    <row r="254" ht="16.5" customHeight="1">
      <c r="D254" s="44"/>
      <c r="E254" s="44"/>
      <c r="F254" s="44"/>
    </row>
    <row r="255" ht="16.5" customHeight="1">
      <c r="D255" s="44"/>
      <c r="E255" s="44"/>
      <c r="F255" s="44"/>
    </row>
    <row r="256" ht="16.5" customHeight="1">
      <c r="D256" s="44"/>
      <c r="E256" s="44"/>
      <c r="F256" s="44"/>
    </row>
    <row r="257" ht="16.5" customHeight="1">
      <c r="D257" s="44"/>
      <c r="E257" s="44"/>
      <c r="F257" s="44"/>
    </row>
    <row r="258" ht="16.5" customHeight="1">
      <c r="D258" s="44"/>
      <c r="E258" s="44"/>
      <c r="F258" s="44"/>
    </row>
    <row r="259" ht="16.5" customHeight="1">
      <c r="D259" s="44"/>
      <c r="E259" s="44"/>
      <c r="F259" s="44"/>
    </row>
    <row r="260" ht="16.5" customHeight="1">
      <c r="D260" s="44"/>
      <c r="E260" s="44"/>
      <c r="F260" s="44"/>
    </row>
    <row r="261" ht="16.5" customHeight="1">
      <c r="D261" s="44"/>
      <c r="E261" s="44"/>
      <c r="F261" s="44"/>
    </row>
    <row r="262" ht="16.5" customHeight="1">
      <c r="D262" s="44"/>
      <c r="E262" s="44"/>
      <c r="F262" s="44"/>
    </row>
    <row r="263" ht="16.5" customHeight="1">
      <c r="D263" s="44"/>
      <c r="E263" s="44"/>
      <c r="F263" s="44"/>
    </row>
    <row r="264" ht="16.5" customHeight="1">
      <c r="D264" s="44"/>
      <c r="E264" s="44"/>
      <c r="F264" s="44"/>
    </row>
    <row r="265" ht="16.5" customHeight="1">
      <c r="D265" s="44"/>
      <c r="E265" s="44"/>
      <c r="F265" s="44"/>
    </row>
    <row r="266" ht="16.5" customHeight="1">
      <c r="D266" s="44"/>
      <c r="E266" s="44"/>
      <c r="F266" s="44"/>
    </row>
    <row r="267" ht="16.5" customHeight="1">
      <c r="D267" s="44"/>
      <c r="E267" s="44"/>
      <c r="F267" s="44"/>
    </row>
    <row r="268" ht="16.5" customHeight="1">
      <c r="D268" s="44"/>
      <c r="E268" s="44"/>
      <c r="F268" s="44"/>
    </row>
    <row r="269" ht="16.5" customHeight="1">
      <c r="D269" s="44"/>
      <c r="E269" s="44"/>
      <c r="F269" s="44"/>
    </row>
    <row r="270" ht="16.5" customHeight="1">
      <c r="D270" s="44"/>
      <c r="E270" s="44"/>
      <c r="F270" s="44"/>
    </row>
    <row r="271" ht="16.5" customHeight="1">
      <c r="D271" s="44"/>
      <c r="E271" s="44"/>
      <c r="F271" s="44"/>
    </row>
    <row r="272" ht="16.5" customHeight="1">
      <c r="D272" s="44"/>
      <c r="E272" s="44"/>
      <c r="F272" s="44"/>
    </row>
    <row r="273" ht="16.5" customHeight="1">
      <c r="D273" s="44"/>
      <c r="E273" s="44"/>
      <c r="F273" s="44"/>
    </row>
    <row r="274" ht="16.5" customHeight="1">
      <c r="D274" s="44"/>
      <c r="E274" s="44"/>
      <c r="F274" s="44"/>
    </row>
    <row r="275" ht="16.5" customHeight="1">
      <c r="D275" s="44"/>
      <c r="E275" s="44"/>
      <c r="F275" s="44"/>
    </row>
    <row r="276" ht="16.5" customHeight="1">
      <c r="D276" s="44"/>
      <c r="E276" s="44"/>
      <c r="F276" s="44"/>
    </row>
    <row r="277" ht="16.5" customHeight="1">
      <c r="D277" s="44"/>
      <c r="E277" s="44"/>
      <c r="F277" s="44"/>
    </row>
    <row r="278" ht="16.5" customHeight="1">
      <c r="D278" s="44"/>
      <c r="E278" s="44"/>
      <c r="F278" s="44"/>
    </row>
    <row r="279" ht="16.5" customHeight="1">
      <c r="D279" s="44"/>
      <c r="E279" s="44"/>
      <c r="F279" s="44"/>
    </row>
    <row r="280" ht="16.5" customHeight="1">
      <c r="D280" s="44"/>
      <c r="E280" s="44"/>
      <c r="F280" s="44"/>
    </row>
    <row r="281" ht="16.5" customHeight="1">
      <c r="D281" s="44"/>
      <c r="E281" s="44"/>
      <c r="F281" s="44"/>
    </row>
    <row r="282" ht="16.5" customHeight="1">
      <c r="D282" s="44"/>
      <c r="E282" s="44"/>
      <c r="F282" s="44"/>
    </row>
    <row r="283" ht="16.5" customHeight="1">
      <c r="D283" s="44"/>
      <c r="E283" s="44"/>
      <c r="F283" s="44"/>
    </row>
    <row r="284" ht="16.5" customHeight="1">
      <c r="D284" s="44"/>
      <c r="E284" s="44"/>
      <c r="F284" s="44"/>
    </row>
    <row r="285" ht="16.5" customHeight="1">
      <c r="D285" s="44"/>
      <c r="E285" s="44"/>
      <c r="F285" s="44"/>
    </row>
    <row r="286" ht="16.5" customHeight="1">
      <c r="D286" s="44"/>
      <c r="E286" s="44"/>
      <c r="F286" s="44"/>
    </row>
    <row r="287" ht="16.5" customHeight="1">
      <c r="D287" s="44"/>
      <c r="E287" s="44"/>
      <c r="F287" s="44"/>
    </row>
    <row r="288" ht="16.5" customHeight="1">
      <c r="D288" s="44"/>
      <c r="E288" s="44"/>
      <c r="F288" s="44"/>
    </row>
    <row r="289" ht="16.5" customHeight="1">
      <c r="D289" s="44"/>
      <c r="E289" s="44"/>
      <c r="F289" s="44"/>
    </row>
    <row r="290" ht="16.5" customHeight="1">
      <c r="D290" s="44"/>
      <c r="E290" s="44"/>
      <c r="F290" s="44"/>
    </row>
    <row r="291" ht="16.5" customHeight="1">
      <c r="D291" s="44"/>
      <c r="E291" s="44"/>
      <c r="F291" s="44"/>
    </row>
    <row r="292" ht="16.5" customHeight="1">
      <c r="D292" s="44"/>
      <c r="E292" s="44"/>
      <c r="F292" s="44"/>
    </row>
    <row r="293" ht="16.5" customHeight="1">
      <c r="D293" s="44"/>
      <c r="E293" s="44"/>
      <c r="F293" s="44"/>
    </row>
    <row r="294" ht="16.5" customHeight="1">
      <c r="D294" s="44"/>
      <c r="E294" s="44"/>
      <c r="F294" s="44"/>
    </row>
    <row r="295" ht="16.5" customHeight="1">
      <c r="D295" s="44"/>
      <c r="E295" s="44"/>
      <c r="F295" s="44"/>
    </row>
    <row r="296" ht="16.5" customHeight="1">
      <c r="D296" s="44"/>
      <c r="E296" s="44"/>
      <c r="F296" s="44"/>
    </row>
    <row r="297" ht="16.5" customHeight="1">
      <c r="D297" s="44"/>
      <c r="E297" s="44"/>
      <c r="F297" s="44"/>
    </row>
    <row r="298" ht="16.5" customHeight="1">
      <c r="D298" s="44"/>
      <c r="E298" s="44"/>
      <c r="F298" s="44"/>
    </row>
    <row r="299" ht="16.5" customHeight="1">
      <c r="D299" s="44"/>
      <c r="E299" s="44"/>
      <c r="F299" s="44"/>
    </row>
    <row r="300" ht="16.5" customHeight="1">
      <c r="D300" s="44"/>
      <c r="E300" s="44"/>
      <c r="F300" s="44"/>
    </row>
    <row r="301" ht="16.5" customHeight="1">
      <c r="D301" s="44"/>
      <c r="E301" s="44"/>
      <c r="F301" s="44"/>
    </row>
    <row r="302" ht="16.5" customHeight="1">
      <c r="D302" s="44"/>
      <c r="E302" s="44"/>
      <c r="F302" s="44"/>
    </row>
    <row r="303" ht="16.5" customHeight="1">
      <c r="D303" s="44"/>
      <c r="E303" s="44"/>
      <c r="F303" s="44"/>
    </row>
    <row r="304" ht="16.5" customHeight="1">
      <c r="D304" s="44"/>
      <c r="E304" s="44"/>
      <c r="F304" s="44"/>
    </row>
    <row r="305" ht="16.5" customHeight="1">
      <c r="D305" s="44"/>
      <c r="E305" s="44"/>
      <c r="F305" s="44"/>
    </row>
    <row r="306" ht="16.5" customHeight="1">
      <c r="D306" s="44"/>
      <c r="E306" s="44"/>
      <c r="F306" s="44"/>
    </row>
    <row r="307" ht="16.5" customHeight="1">
      <c r="D307" s="44"/>
      <c r="E307" s="44"/>
      <c r="F307" s="44"/>
    </row>
    <row r="308" ht="16.5" customHeight="1">
      <c r="D308" s="44"/>
      <c r="E308" s="44"/>
      <c r="F308" s="44"/>
    </row>
    <row r="309" ht="16.5" customHeight="1">
      <c r="D309" s="44"/>
      <c r="E309" s="44"/>
      <c r="F309" s="44"/>
    </row>
    <row r="310" ht="16.5" customHeight="1">
      <c r="D310" s="44"/>
      <c r="E310" s="44"/>
      <c r="F310" s="44"/>
    </row>
    <row r="311" ht="16.5" customHeight="1">
      <c r="D311" s="44"/>
      <c r="E311" s="44"/>
      <c r="F311" s="44"/>
    </row>
    <row r="312" ht="16.5" customHeight="1">
      <c r="D312" s="44"/>
      <c r="E312" s="44"/>
      <c r="F312" s="44"/>
    </row>
    <row r="313" ht="16.5" customHeight="1">
      <c r="D313" s="44"/>
      <c r="E313" s="44"/>
      <c r="F313" s="44"/>
    </row>
    <row r="314" ht="16.5" customHeight="1">
      <c r="D314" s="44"/>
      <c r="E314" s="44"/>
      <c r="F314" s="44"/>
    </row>
    <row r="315" ht="16.5" customHeight="1">
      <c r="D315" s="44"/>
      <c r="E315" s="44"/>
      <c r="F315" s="44"/>
    </row>
    <row r="316" ht="16.5" customHeight="1">
      <c r="D316" s="44"/>
      <c r="E316" s="44"/>
      <c r="F316" s="44"/>
    </row>
    <row r="317" ht="16.5" customHeight="1">
      <c r="D317" s="44"/>
      <c r="E317" s="44"/>
      <c r="F317" s="44"/>
    </row>
    <row r="318" ht="16.5" customHeight="1">
      <c r="D318" s="44"/>
      <c r="E318" s="44"/>
      <c r="F318" s="44"/>
    </row>
    <row r="319" ht="16.5" customHeight="1">
      <c r="D319" s="44"/>
      <c r="E319" s="44"/>
      <c r="F319" s="44"/>
    </row>
    <row r="320" ht="16.5" customHeight="1">
      <c r="D320" s="44"/>
      <c r="E320" s="44"/>
      <c r="F320" s="44"/>
    </row>
    <row r="321" ht="16.5" customHeight="1">
      <c r="D321" s="44"/>
      <c r="E321" s="44"/>
      <c r="F321" s="44"/>
    </row>
    <row r="322" ht="16.5" customHeight="1">
      <c r="D322" s="44"/>
      <c r="E322" s="44"/>
      <c r="F322" s="44"/>
    </row>
    <row r="323" ht="16.5" customHeight="1">
      <c r="D323" s="44"/>
      <c r="E323" s="44"/>
      <c r="F323" s="44"/>
    </row>
    <row r="324" ht="16.5" customHeight="1">
      <c r="D324" s="44"/>
      <c r="E324" s="44"/>
      <c r="F324" s="44"/>
    </row>
    <row r="325" ht="16.5" customHeight="1">
      <c r="D325" s="44"/>
      <c r="E325" s="44"/>
      <c r="F325" s="44"/>
    </row>
    <row r="326" ht="16.5" customHeight="1">
      <c r="D326" s="44"/>
      <c r="E326" s="44"/>
      <c r="F326" s="44"/>
    </row>
    <row r="327" ht="16.5" customHeight="1">
      <c r="D327" s="44"/>
      <c r="E327" s="44"/>
      <c r="F327" s="44"/>
    </row>
    <row r="328" ht="16.5" customHeight="1">
      <c r="D328" s="44"/>
      <c r="E328" s="44"/>
      <c r="F328" s="44"/>
    </row>
    <row r="329" ht="16.5" customHeight="1">
      <c r="D329" s="44"/>
      <c r="E329" s="44"/>
      <c r="F329" s="44"/>
    </row>
    <row r="330" ht="16.5" customHeight="1">
      <c r="D330" s="44"/>
      <c r="E330" s="44"/>
      <c r="F330" s="44"/>
    </row>
    <row r="331" ht="16.5" customHeight="1">
      <c r="D331" s="44"/>
      <c r="E331" s="44"/>
      <c r="F331" s="44"/>
    </row>
    <row r="332" ht="16.5" customHeight="1">
      <c r="D332" s="44"/>
      <c r="E332" s="44"/>
      <c r="F332" s="44"/>
    </row>
    <row r="333" ht="16.5" customHeight="1">
      <c r="D333" s="44"/>
      <c r="E333" s="44"/>
      <c r="F333" s="44"/>
    </row>
    <row r="334" ht="16.5" customHeight="1">
      <c r="D334" s="44"/>
      <c r="E334" s="44"/>
      <c r="F334" s="44"/>
    </row>
    <row r="335" ht="16.5" customHeight="1">
      <c r="D335" s="44"/>
      <c r="E335" s="44"/>
      <c r="F335" s="44"/>
    </row>
    <row r="336" ht="16.5" customHeight="1">
      <c r="D336" s="44"/>
      <c r="E336" s="44"/>
      <c r="F336" s="44"/>
    </row>
    <row r="337" ht="16.5" customHeight="1">
      <c r="D337" s="44"/>
      <c r="E337" s="44"/>
      <c r="F337" s="44"/>
    </row>
    <row r="338" ht="16.5" customHeight="1">
      <c r="D338" s="44"/>
      <c r="E338" s="44"/>
      <c r="F338" s="44"/>
    </row>
    <row r="339" ht="16.5" customHeight="1">
      <c r="D339" s="44"/>
      <c r="E339" s="44"/>
      <c r="F339" s="44"/>
    </row>
    <row r="340" ht="16.5" customHeight="1">
      <c r="D340" s="44"/>
      <c r="E340" s="44"/>
      <c r="F340" s="44"/>
    </row>
    <row r="341" ht="16.5" customHeight="1">
      <c r="D341" s="44"/>
      <c r="E341" s="44"/>
      <c r="F341" s="44"/>
    </row>
    <row r="342" ht="16.5" customHeight="1">
      <c r="D342" s="44"/>
      <c r="E342" s="44"/>
      <c r="F342" s="44"/>
    </row>
    <row r="343" ht="16.5" customHeight="1">
      <c r="D343" s="44"/>
      <c r="E343" s="44"/>
      <c r="F343" s="44"/>
    </row>
    <row r="344" ht="16.5" customHeight="1">
      <c r="D344" s="44"/>
      <c r="E344" s="44"/>
      <c r="F344" s="44"/>
    </row>
    <row r="345" ht="16.5" customHeight="1">
      <c r="D345" s="44"/>
      <c r="E345" s="44"/>
      <c r="F345" s="44"/>
    </row>
    <row r="346" ht="16.5" customHeight="1">
      <c r="D346" s="44"/>
      <c r="E346" s="44"/>
      <c r="F346" s="44"/>
    </row>
    <row r="347" ht="16.5" customHeight="1">
      <c r="D347" s="44"/>
      <c r="E347" s="44"/>
      <c r="F347" s="44"/>
    </row>
    <row r="348" ht="16.5" customHeight="1">
      <c r="D348" s="44"/>
      <c r="E348" s="44"/>
      <c r="F348" s="44"/>
    </row>
    <row r="349" ht="16.5" customHeight="1">
      <c r="D349" s="44"/>
      <c r="E349" s="44"/>
      <c r="F349" s="44"/>
    </row>
    <row r="350" ht="16.5" customHeight="1">
      <c r="D350" s="44"/>
      <c r="E350" s="44"/>
      <c r="F350" s="44"/>
    </row>
    <row r="351" ht="16.5" customHeight="1">
      <c r="D351" s="44"/>
      <c r="E351" s="44"/>
      <c r="F351" s="44"/>
    </row>
    <row r="352" ht="16.5" customHeight="1">
      <c r="D352" s="44"/>
      <c r="E352" s="44"/>
      <c r="F352" s="44"/>
    </row>
    <row r="353" ht="16.5" customHeight="1">
      <c r="D353" s="44"/>
      <c r="E353" s="44"/>
      <c r="F353" s="44"/>
    </row>
    <row r="354" ht="16.5" customHeight="1">
      <c r="D354" s="44"/>
      <c r="E354" s="44"/>
      <c r="F354" s="44"/>
    </row>
    <row r="355" ht="16.5" customHeight="1">
      <c r="D355" s="44"/>
      <c r="E355" s="44"/>
      <c r="F355" s="44"/>
    </row>
    <row r="356" ht="16.5" customHeight="1">
      <c r="D356" s="44"/>
      <c r="E356" s="44"/>
      <c r="F356" s="44"/>
    </row>
    <row r="357" ht="16.5" customHeight="1">
      <c r="D357" s="44"/>
      <c r="E357" s="44"/>
      <c r="F357" s="44"/>
    </row>
    <row r="358" ht="16.5" customHeight="1">
      <c r="D358" s="44"/>
      <c r="E358" s="44"/>
      <c r="F358" s="44"/>
    </row>
    <row r="359" ht="16.5" customHeight="1">
      <c r="D359" s="44"/>
      <c r="E359" s="44"/>
      <c r="F359" s="44"/>
    </row>
    <row r="360" ht="16.5" customHeight="1">
      <c r="D360" s="44"/>
      <c r="E360" s="44"/>
      <c r="F360" s="44"/>
    </row>
    <row r="361" ht="16.5" customHeight="1">
      <c r="D361" s="44"/>
      <c r="E361" s="44"/>
      <c r="F361" s="44"/>
    </row>
    <row r="362" ht="16.5" customHeight="1">
      <c r="D362" s="44"/>
      <c r="E362" s="44"/>
      <c r="F362" s="44"/>
    </row>
    <row r="363" ht="16.5" customHeight="1">
      <c r="D363" s="44"/>
      <c r="E363" s="44"/>
      <c r="F363" s="44"/>
    </row>
    <row r="364" ht="16.5" customHeight="1">
      <c r="D364" s="44"/>
      <c r="E364" s="44"/>
      <c r="F364" s="44"/>
    </row>
    <row r="365" ht="16.5" customHeight="1">
      <c r="D365" s="44"/>
      <c r="E365" s="44"/>
      <c r="F365" s="44"/>
    </row>
    <row r="366" ht="16.5" customHeight="1">
      <c r="D366" s="44"/>
      <c r="E366" s="44"/>
      <c r="F366" s="44"/>
    </row>
    <row r="367" ht="16.5" customHeight="1">
      <c r="D367" s="44"/>
      <c r="E367" s="44"/>
      <c r="F367" s="44"/>
    </row>
    <row r="368" ht="16.5" customHeight="1">
      <c r="D368" s="44"/>
      <c r="E368" s="44"/>
      <c r="F368" s="44"/>
    </row>
    <row r="369" ht="16.5" customHeight="1">
      <c r="D369" s="44"/>
      <c r="E369" s="44"/>
      <c r="F369" s="44"/>
    </row>
    <row r="370" ht="16.5" customHeight="1">
      <c r="D370" s="44"/>
      <c r="E370" s="44"/>
      <c r="F370" s="44"/>
    </row>
    <row r="371" ht="16.5" customHeight="1">
      <c r="D371" s="44"/>
      <c r="E371" s="44"/>
      <c r="F371" s="44"/>
    </row>
    <row r="372" ht="16.5" customHeight="1">
      <c r="D372" s="44"/>
      <c r="E372" s="44"/>
      <c r="F372" s="44"/>
    </row>
    <row r="373" ht="16.5" customHeight="1">
      <c r="D373" s="44"/>
      <c r="E373" s="44"/>
      <c r="F373" s="44"/>
    </row>
    <row r="374" ht="16.5" customHeight="1">
      <c r="D374" s="44"/>
      <c r="E374" s="44"/>
      <c r="F374" s="44"/>
    </row>
    <row r="375" ht="16.5" customHeight="1">
      <c r="D375" s="44"/>
      <c r="E375" s="44"/>
      <c r="F375" s="44"/>
    </row>
    <row r="376" ht="16.5" customHeight="1">
      <c r="D376" s="44"/>
      <c r="E376" s="44"/>
      <c r="F376" s="44"/>
    </row>
    <row r="377" ht="16.5" customHeight="1">
      <c r="D377" s="44"/>
      <c r="E377" s="44"/>
      <c r="F377" s="44"/>
    </row>
    <row r="378" ht="16.5" customHeight="1">
      <c r="D378" s="44"/>
      <c r="E378" s="44"/>
      <c r="F378" s="44"/>
    </row>
    <row r="379" ht="16.5" customHeight="1">
      <c r="D379" s="44"/>
      <c r="E379" s="44"/>
      <c r="F379" s="44"/>
    </row>
    <row r="380" ht="16.5" customHeight="1">
      <c r="D380" s="44"/>
      <c r="E380" s="44"/>
      <c r="F380" s="44"/>
    </row>
    <row r="381" ht="16.5" customHeight="1">
      <c r="D381" s="44"/>
      <c r="E381" s="44"/>
      <c r="F381" s="44"/>
    </row>
    <row r="382" ht="16.5" customHeight="1">
      <c r="D382" s="44"/>
      <c r="E382" s="44"/>
      <c r="F382" s="44"/>
    </row>
    <row r="383" ht="16.5" customHeight="1">
      <c r="D383" s="44"/>
      <c r="E383" s="44"/>
      <c r="F383" s="44"/>
    </row>
    <row r="384" ht="16.5" customHeight="1">
      <c r="D384" s="44"/>
      <c r="E384" s="44"/>
      <c r="F384" s="44"/>
    </row>
    <row r="385" ht="16.5" customHeight="1">
      <c r="D385" s="44"/>
      <c r="E385" s="44"/>
      <c r="F385" s="44"/>
    </row>
    <row r="386" ht="16.5" customHeight="1">
      <c r="D386" s="44"/>
      <c r="E386" s="44"/>
      <c r="F386" s="44"/>
    </row>
    <row r="387" ht="16.5" customHeight="1">
      <c r="D387" s="44"/>
      <c r="E387" s="44"/>
      <c r="F387" s="44"/>
    </row>
    <row r="388" ht="16.5" customHeight="1">
      <c r="D388" s="44"/>
      <c r="E388" s="44"/>
      <c r="F388" s="44"/>
    </row>
    <row r="389" ht="16.5" customHeight="1">
      <c r="D389" s="44"/>
      <c r="E389" s="44"/>
      <c r="F389" s="44"/>
    </row>
    <row r="390" ht="16.5" customHeight="1">
      <c r="D390" s="44"/>
      <c r="E390" s="44"/>
      <c r="F390" s="44"/>
    </row>
    <row r="391" ht="16.5" customHeight="1">
      <c r="D391" s="44"/>
      <c r="E391" s="44"/>
      <c r="F391" s="44"/>
    </row>
    <row r="392" ht="16.5" customHeight="1">
      <c r="D392" s="44"/>
      <c r="E392" s="44"/>
      <c r="F392" s="44"/>
    </row>
    <row r="393" ht="16.5" customHeight="1">
      <c r="D393" s="44"/>
      <c r="E393" s="44"/>
      <c r="F393" s="44"/>
    </row>
    <row r="394" ht="16.5" customHeight="1">
      <c r="D394" s="44"/>
      <c r="E394" s="44"/>
      <c r="F394" s="44"/>
    </row>
    <row r="395" ht="16.5" customHeight="1">
      <c r="D395" s="44"/>
      <c r="E395" s="44"/>
      <c r="F395" s="44"/>
    </row>
    <row r="396" ht="16.5" customHeight="1">
      <c r="D396" s="44"/>
      <c r="E396" s="44"/>
      <c r="F396" s="44"/>
    </row>
    <row r="397" ht="16.5" customHeight="1">
      <c r="D397" s="44"/>
      <c r="E397" s="44"/>
      <c r="F397" s="44"/>
    </row>
    <row r="398" ht="16.5" customHeight="1">
      <c r="D398" s="44"/>
      <c r="E398" s="44"/>
      <c r="F398" s="44"/>
    </row>
    <row r="399" ht="16.5" customHeight="1">
      <c r="D399" s="44"/>
      <c r="E399" s="44"/>
      <c r="F399" s="44"/>
    </row>
    <row r="400" ht="16.5" customHeight="1">
      <c r="D400" s="44"/>
      <c r="E400" s="44"/>
      <c r="F400" s="44"/>
    </row>
    <row r="401" ht="16.5" customHeight="1">
      <c r="D401" s="44"/>
      <c r="E401" s="44"/>
      <c r="F401" s="44"/>
    </row>
    <row r="402" ht="16.5" customHeight="1">
      <c r="D402" s="44"/>
      <c r="E402" s="44"/>
      <c r="F402" s="44"/>
    </row>
    <row r="403" ht="16.5" customHeight="1">
      <c r="D403" s="44"/>
      <c r="E403" s="44"/>
      <c r="F403" s="44"/>
    </row>
    <row r="404" ht="16.5" customHeight="1">
      <c r="D404" s="44"/>
      <c r="E404" s="44"/>
      <c r="F404" s="44"/>
    </row>
    <row r="405" ht="16.5" customHeight="1">
      <c r="D405" s="44"/>
      <c r="E405" s="44"/>
      <c r="F405" s="44"/>
    </row>
    <row r="406" ht="16.5" customHeight="1">
      <c r="D406" s="44"/>
      <c r="E406" s="44"/>
      <c r="F406" s="44"/>
    </row>
    <row r="407" ht="16.5" customHeight="1">
      <c r="D407" s="44"/>
      <c r="E407" s="44"/>
      <c r="F407" s="44"/>
    </row>
    <row r="408" ht="16.5" customHeight="1">
      <c r="D408" s="44"/>
      <c r="E408" s="44"/>
      <c r="F408" s="44"/>
    </row>
    <row r="409" ht="16.5" customHeight="1">
      <c r="D409" s="44"/>
      <c r="E409" s="44"/>
      <c r="F409" s="44"/>
    </row>
    <row r="410" ht="16.5" customHeight="1">
      <c r="D410" s="44"/>
      <c r="E410" s="44"/>
      <c r="F410" s="44"/>
    </row>
    <row r="411" ht="16.5" customHeight="1">
      <c r="D411" s="44"/>
      <c r="E411" s="44"/>
      <c r="F411" s="44"/>
    </row>
    <row r="412" ht="16.5" customHeight="1">
      <c r="D412" s="44"/>
      <c r="E412" s="44"/>
      <c r="F412" s="44"/>
    </row>
    <row r="413" ht="16.5" customHeight="1">
      <c r="D413" s="44"/>
      <c r="E413" s="44"/>
      <c r="F413" s="44"/>
    </row>
    <row r="414" ht="16.5" customHeight="1">
      <c r="D414" s="44"/>
      <c r="E414" s="44"/>
      <c r="F414" s="44"/>
    </row>
    <row r="415" ht="16.5" customHeight="1">
      <c r="D415" s="44"/>
      <c r="E415" s="44"/>
      <c r="F415" s="44"/>
    </row>
    <row r="416" ht="16.5" customHeight="1">
      <c r="D416" s="44"/>
      <c r="E416" s="44"/>
      <c r="F416" s="44"/>
    </row>
    <row r="417" ht="16.5" customHeight="1">
      <c r="D417" s="44"/>
      <c r="E417" s="44"/>
      <c r="F417" s="44"/>
    </row>
    <row r="418" ht="16.5" customHeight="1">
      <c r="D418" s="44"/>
      <c r="E418" s="44"/>
      <c r="F418" s="44"/>
    </row>
    <row r="419" ht="16.5" customHeight="1">
      <c r="D419" s="44"/>
      <c r="E419" s="44"/>
      <c r="F419" s="44"/>
    </row>
    <row r="420" ht="16.5" customHeight="1">
      <c r="D420" s="44"/>
      <c r="E420" s="44"/>
      <c r="F420" s="44"/>
    </row>
    <row r="421" ht="16.5" customHeight="1">
      <c r="D421" s="44"/>
      <c r="E421" s="44"/>
      <c r="F421" s="44"/>
    </row>
    <row r="422" ht="16.5" customHeight="1">
      <c r="D422" s="44"/>
      <c r="E422" s="44"/>
      <c r="F422" s="44"/>
    </row>
    <row r="423" ht="16.5" customHeight="1">
      <c r="D423" s="44"/>
      <c r="E423" s="44"/>
      <c r="F423" s="44"/>
    </row>
    <row r="424" ht="16.5" customHeight="1">
      <c r="D424" s="44"/>
      <c r="E424" s="44"/>
      <c r="F424" s="44"/>
    </row>
    <row r="425" ht="16.5" customHeight="1">
      <c r="D425" s="44"/>
      <c r="E425" s="44"/>
      <c r="F425" s="44"/>
    </row>
    <row r="426" ht="16.5" customHeight="1">
      <c r="D426" s="44"/>
      <c r="E426" s="44"/>
      <c r="F426" s="44"/>
    </row>
    <row r="427" ht="16.5" customHeight="1">
      <c r="D427" s="44"/>
      <c r="E427" s="44"/>
      <c r="F427" s="44"/>
    </row>
    <row r="428" ht="16.5" customHeight="1">
      <c r="D428" s="44"/>
      <c r="E428" s="44"/>
      <c r="F428" s="44"/>
    </row>
    <row r="429" ht="16.5" customHeight="1">
      <c r="D429" s="44"/>
      <c r="E429" s="44"/>
      <c r="F429" s="44"/>
    </row>
    <row r="430" ht="16.5" customHeight="1">
      <c r="D430" s="44"/>
      <c r="E430" s="44"/>
      <c r="F430" s="44"/>
    </row>
    <row r="431" ht="16.5" customHeight="1">
      <c r="D431" s="44"/>
      <c r="E431" s="44"/>
      <c r="F431" s="44"/>
    </row>
    <row r="432" ht="16.5" customHeight="1">
      <c r="D432" s="44"/>
      <c r="E432" s="44"/>
      <c r="F432" s="44"/>
    </row>
    <row r="433" ht="16.5" customHeight="1">
      <c r="D433" s="44"/>
      <c r="E433" s="44"/>
      <c r="F433" s="44"/>
    </row>
    <row r="434" ht="16.5" customHeight="1">
      <c r="D434" s="44"/>
      <c r="E434" s="44"/>
      <c r="F434" s="44"/>
    </row>
    <row r="435" ht="16.5" customHeight="1">
      <c r="D435" s="44"/>
      <c r="E435" s="44"/>
      <c r="F435" s="44"/>
    </row>
    <row r="436" ht="16.5" customHeight="1">
      <c r="D436" s="44"/>
      <c r="E436" s="44"/>
      <c r="F436" s="44"/>
    </row>
    <row r="437" ht="16.5" customHeight="1">
      <c r="D437" s="44"/>
      <c r="E437" s="44"/>
      <c r="F437" s="44"/>
    </row>
    <row r="438" ht="16.5" customHeight="1">
      <c r="D438" s="44"/>
      <c r="E438" s="44"/>
      <c r="F438" s="44"/>
    </row>
    <row r="439" ht="16.5" customHeight="1">
      <c r="D439" s="44"/>
      <c r="E439" s="44"/>
      <c r="F439" s="44"/>
    </row>
    <row r="440" ht="16.5" customHeight="1">
      <c r="D440" s="44"/>
      <c r="E440" s="44"/>
      <c r="F440" s="44"/>
    </row>
    <row r="441" ht="16.5" customHeight="1">
      <c r="D441" s="44"/>
      <c r="E441" s="44"/>
      <c r="F441" s="44"/>
    </row>
    <row r="442" ht="16.5" customHeight="1">
      <c r="D442" s="44"/>
      <c r="E442" s="44"/>
      <c r="F442" s="44"/>
    </row>
    <row r="443" ht="16.5" customHeight="1">
      <c r="D443" s="44"/>
      <c r="E443" s="44"/>
      <c r="F443" s="44"/>
    </row>
    <row r="444" ht="16.5" customHeight="1">
      <c r="D444" s="44"/>
      <c r="E444" s="44"/>
      <c r="F444" s="44"/>
    </row>
    <row r="445" ht="16.5" customHeight="1">
      <c r="D445" s="44"/>
      <c r="E445" s="44"/>
      <c r="F445" s="44"/>
    </row>
    <row r="446" ht="16.5" customHeight="1">
      <c r="D446" s="44"/>
      <c r="E446" s="44"/>
      <c r="F446" s="44"/>
    </row>
    <row r="447" ht="16.5" customHeight="1">
      <c r="D447" s="44"/>
      <c r="E447" s="44"/>
      <c r="F447" s="44"/>
    </row>
    <row r="448" ht="16.5" customHeight="1">
      <c r="D448" s="44"/>
      <c r="E448" s="44"/>
      <c r="F448" s="44"/>
    </row>
    <row r="449" ht="16.5" customHeight="1">
      <c r="D449" s="44"/>
      <c r="E449" s="44"/>
      <c r="F449" s="44"/>
    </row>
    <row r="450" ht="16.5" customHeight="1">
      <c r="D450" s="44"/>
      <c r="E450" s="44"/>
      <c r="F450" s="44"/>
    </row>
    <row r="451" ht="16.5" customHeight="1">
      <c r="D451" s="44"/>
      <c r="E451" s="44"/>
      <c r="F451" s="44"/>
    </row>
    <row r="452" ht="16.5" customHeight="1">
      <c r="D452" s="44"/>
      <c r="E452" s="44"/>
      <c r="F452" s="44"/>
    </row>
    <row r="453" ht="16.5" customHeight="1">
      <c r="D453" s="44"/>
      <c r="E453" s="44"/>
      <c r="F453" s="44"/>
    </row>
    <row r="454" ht="16.5" customHeight="1">
      <c r="D454" s="44"/>
      <c r="E454" s="44"/>
      <c r="F454" s="44"/>
    </row>
    <row r="455" ht="16.5" customHeight="1">
      <c r="D455" s="44"/>
      <c r="E455" s="44"/>
      <c r="F455" s="44"/>
    </row>
    <row r="456" ht="16.5" customHeight="1">
      <c r="D456" s="44"/>
      <c r="E456" s="44"/>
      <c r="F456" s="44"/>
    </row>
    <row r="457" ht="16.5" customHeight="1">
      <c r="D457" s="44"/>
      <c r="E457" s="44"/>
      <c r="F457" s="44"/>
    </row>
    <row r="458" ht="16.5" customHeight="1">
      <c r="D458" s="44"/>
      <c r="E458" s="44"/>
      <c r="F458" s="44"/>
    </row>
    <row r="459" ht="16.5" customHeight="1">
      <c r="D459" s="44"/>
      <c r="E459" s="44"/>
      <c r="F459" s="44"/>
    </row>
    <row r="460" ht="16.5" customHeight="1">
      <c r="D460" s="44"/>
      <c r="E460" s="44"/>
      <c r="F460" s="44"/>
    </row>
    <row r="461" ht="16.5" customHeight="1">
      <c r="D461" s="44"/>
      <c r="E461" s="44"/>
      <c r="F461" s="44"/>
    </row>
    <row r="462" ht="16.5" customHeight="1">
      <c r="D462" s="44"/>
      <c r="E462" s="44"/>
      <c r="F462" s="44"/>
    </row>
    <row r="463" ht="16.5" customHeight="1">
      <c r="D463" s="44"/>
      <c r="E463" s="44"/>
      <c r="F463" s="44"/>
    </row>
    <row r="464" ht="16.5" customHeight="1">
      <c r="D464" s="44"/>
      <c r="E464" s="44"/>
      <c r="F464" s="44"/>
    </row>
    <row r="465" ht="16.5" customHeight="1">
      <c r="D465" s="44"/>
      <c r="E465" s="44"/>
      <c r="F465" s="44"/>
    </row>
    <row r="466" ht="16.5" customHeight="1">
      <c r="D466" s="44"/>
      <c r="E466" s="44"/>
      <c r="F466" s="44"/>
    </row>
    <row r="467" ht="16.5" customHeight="1">
      <c r="D467" s="44"/>
      <c r="E467" s="44"/>
      <c r="F467" s="44"/>
    </row>
    <row r="468" ht="16.5" customHeight="1">
      <c r="D468" s="44"/>
      <c r="E468" s="44"/>
      <c r="F468" s="44"/>
    </row>
    <row r="469" ht="16.5" customHeight="1">
      <c r="D469" s="44"/>
      <c r="E469" s="44"/>
      <c r="F469" s="44"/>
    </row>
    <row r="470" ht="16.5" customHeight="1">
      <c r="D470" s="44"/>
      <c r="E470" s="44"/>
      <c r="F470" s="44"/>
    </row>
    <row r="471" ht="16.5" customHeight="1">
      <c r="D471" s="44"/>
      <c r="E471" s="44"/>
      <c r="F471" s="44"/>
    </row>
    <row r="472" ht="16.5" customHeight="1">
      <c r="D472" s="44"/>
      <c r="E472" s="44"/>
      <c r="F472" s="44"/>
    </row>
    <row r="473" ht="16.5" customHeight="1">
      <c r="D473" s="44"/>
      <c r="E473" s="44"/>
      <c r="F473" s="44"/>
    </row>
    <row r="474" ht="16.5" customHeight="1">
      <c r="D474" s="44"/>
      <c r="E474" s="44"/>
      <c r="F474" s="44"/>
    </row>
    <row r="475" ht="16.5" customHeight="1">
      <c r="D475" s="44"/>
      <c r="E475" s="44"/>
      <c r="F475" s="44"/>
    </row>
    <row r="476" ht="16.5" customHeight="1">
      <c r="D476" s="44"/>
      <c r="E476" s="44"/>
      <c r="F476" s="44"/>
    </row>
    <row r="477" ht="16.5" customHeight="1">
      <c r="D477" s="44"/>
      <c r="E477" s="44"/>
      <c r="F477" s="44"/>
    </row>
    <row r="478" ht="16.5" customHeight="1">
      <c r="D478" s="44"/>
      <c r="E478" s="44"/>
      <c r="F478" s="44"/>
    </row>
    <row r="479" ht="16.5" customHeight="1">
      <c r="D479" s="44"/>
      <c r="E479" s="44"/>
      <c r="F479" s="44"/>
    </row>
    <row r="480" ht="16.5" customHeight="1">
      <c r="D480" s="44"/>
      <c r="E480" s="44"/>
      <c r="F480" s="44"/>
    </row>
    <row r="481" ht="16.5" customHeight="1">
      <c r="D481" s="44"/>
      <c r="E481" s="44"/>
      <c r="F481" s="44"/>
    </row>
    <row r="482" ht="16.5" customHeight="1">
      <c r="D482" s="44"/>
      <c r="E482" s="44"/>
      <c r="F482" s="44"/>
    </row>
    <row r="483" ht="16.5" customHeight="1">
      <c r="D483" s="44"/>
      <c r="E483" s="44"/>
      <c r="F483" s="44"/>
    </row>
    <row r="484" ht="16.5" customHeight="1">
      <c r="D484" s="44"/>
      <c r="E484" s="44"/>
      <c r="F484" s="44"/>
    </row>
    <row r="485" ht="16.5" customHeight="1">
      <c r="D485" s="44"/>
      <c r="E485" s="44"/>
      <c r="F485" s="44"/>
    </row>
    <row r="486" ht="16.5" customHeight="1">
      <c r="D486" s="44"/>
      <c r="E486" s="44"/>
      <c r="F486" s="44"/>
    </row>
    <row r="487" ht="16.5" customHeight="1">
      <c r="D487" s="44"/>
      <c r="E487" s="44"/>
      <c r="F487" s="44"/>
    </row>
    <row r="488" ht="16.5" customHeight="1">
      <c r="D488" s="44"/>
      <c r="E488" s="44"/>
      <c r="F488" s="44"/>
    </row>
    <row r="489" ht="16.5" customHeight="1">
      <c r="D489" s="44"/>
      <c r="E489" s="44"/>
      <c r="F489" s="44"/>
    </row>
    <row r="490" ht="16.5" customHeight="1">
      <c r="D490" s="44"/>
      <c r="E490" s="44"/>
      <c r="F490" s="44"/>
    </row>
    <row r="491" ht="16.5" customHeight="1">
      <c r="D491" s="44"/>
      <c r="E491" s="44"/>
      <c r="F491" s="44"/>
    </row>
    <row r="492" ht="16.5" customHeight="1">
      <c r="D492" s="44"/>
      <c r="E492" s="44"/>
      <c r="F492" s="44"/>
    </row>
    <row r="493" ht="16.5" customHeight="1">
      <c r="D493" s="44"/>
      <c r="E493" s="44"/>
      <c r="F493" s="44"/>
    </row>
    <row r="494" ht="16.5" customHeight="1">
      <c r="D494" s="44"/>
      <c r="E494" s="44"/>
      <c r="F494" s="44"/>
    </row>
    <row r="495" ht="16.5" customHeight="1">
      <c r="D495" s="44"/>
      <c r="E495" s="44"/>
      <c r="F495" s="44"/>
    </row>
    <row r="496" ht="16.5" customHeight="1">
      <c r="D496" s="44"/>
      <c r="E496" s="44"/>
      <c r="F496" s="44"/>
    </row>
    <row r="497" ht="16.5" customHeight="1">
      <c r="D497" s="44"/>
      <c r="E497" s="44"/>
      <c r="F497" s="44"/>
    </row>
    <row r="498" ht="16.5" customHeight="1">
      <c r="D498" s="44"/>
      <c r="E498" s="44"/>
      <c r="F498" s="44"/>
    </row>
    <row r="499" ht="16.5" customHeight="1">
      <c r="D499" s="44"/>
      <c r="E499" s="44"/>
      <c r="F499" s="44"/>
    </row>
    <row r="500" ht="16.5" customHeight="1">
      <c r="D500" s="44"/>
      <c r="E500" s="44"/>
      <c r="F500" s="44"/>
    </row>
    <row r="501" ht="16.5" customHeight="1">
      <c r="D501" s="44"/>
      <c r="E501" s="44"/>
      <c r="F501" s="44"/>
    </row>
    <row r="502" ht="16.5" customHeight="1">
      <c r="D502" s="44"/>
      <c r="E502" s="44"/>
      <c r="F502" s="44"/>
    </row>
    <row r="503" ht="16.5" customHeight="1">
      <c r="D503" s="44"/>
      <c r="E503" s="44"/>
      <c r="F503" s="44"/>
    </row>
    <row r="504" ht="16.5" customHeight="1">
      <c r="D504" s="44"/>
      <c r="E504" s="44"/>
      <c r="F504" s="44"/>
    </row>
    <row r="505" ht="16.5" customHeight="1">
      <c r="D505" s="44"/>
      <c r="E505" s="44"/>
      <c r="F505" s="44"/>
    </row>
    <row r="506" ht="16.5" customHeight="1">
      <c r="D506" s="44"/>
      <c r="E506" s="44"/>
      <c r="F506" s="44"/>
    </row>
    <row r="507" ht="16.5" customHeight="1">
      <c r="D507" s="44"/>
      <c r="E507" s="44"/>
      <c r="F507" s="44"/>
    </row>
    <row r="508" ht="16.5" customHeight="1">
      <c r="D508" s="44"/>
      <c r="E508" s="44"/>
      <c r="F508" s="44"/>
    </row>
    <row r="509" ht="16.5" customHeight="1">
      <c r="D509" s="44"/>
      <c r="E509" s="44"/>
      <c r="F509" s="44"/>
    </row>
    <row r="510" ht="16.5" customHeight="1">
      <c r="D510" s="44"/>
      <c r="E510" s="44"/>
      <c r="F510" s="44"/>
    </row>
    <row r="511" ht="16.5" customHeight="1">
      <c r="D511" s="44"/>
      <c r="E511" s="44"/>
      <c r="F511" s="44"/>
    </row>
    <row r="512" ht="16.5" customHeight="1">
      <c r="D512" s="44"/>
      <c r="E512" s="44"/>
      <c r="F512" s="44"/>
    </row>
    <row r="513" ht="16.5" customHeight="1">
      <c r="D513" s="44"/>
      <c r="E513" s="44"/>
      <c r="F513" s="44"/>
    </row>
    <row r="514" ht="16.5" customHeight="1">
      <c r="D514" s="44"/>
      <c r="E514" s="44"/>
      <c r="F514" s="44"/>
    </row>
    <row r="515" ht="16.5" customHeight="1">
      <c r="D515" s="44"/>
      <c r="E515" s="44"/>
      <c r="F515" s="44"/>
    </row>
    <row r="516" ht="16.5" customHeight="1">
      <c r="D516" s="44"/>
      <c r="E516" s="44"/>
      <c r="F516" s="44"/>
    </row>
    <row r="517" ht="16.5" customHeight="1">
      <c r="D517" s="44"/>
      <c r="E517" s="44"/>
      <c r="F517" s="44"/>
    </row>
    <row r="518" ht="16.5" customHeight="1">
      <c r="D518" s="44"/>
      <c r="E518" s="44"/>
      <c r="F518" s="44"/>
    </row>
    <row r="519" ht="16.5" customHeight="1">
      <c r="D519" s="44"/>
      <c r="E519" s="44"/>
      <c r="F519" s="44"/>
    </row>
    <row r="520" ht="16.5" customHeight="1">
      <c r="D520" s="44"/>
      <c r="E520" s="44"/>
      <c r="F520" s="44"/>
    </row>
    <row r="521" ht="16.5" customHeight="1">
      <c r="D521" s="44"/>
      <c r="E521" s="44"/>
      <c r="F521" s="44"/>
    </row>
    <row r="522" ht="16.5" customHeight="1">
      <c r="D522" s="44"/>
      <c r="E522" s="44"/>
      <c r="F522" s="44"/>
    </row>
    <row r="523" ht="16.5" customHeight="1">
      <c r="D523" s="44"/>
      <c r="E523" s="44"/>
      <c r="F523" s="44"/>
    </row>
    <row r="524" ht="16.5" customHeight="1">
      <c r="D524" s="44"/>
      <c r="E524" s="44"/>
      <c r="F524" s="44"/>
    </row>
    <row r="525" ht="16.5" customHeight="1">
      <c r="D525" s="44"/>
      <c r="E525" s="44"/>
      <c r="F525" s="44"/>
    </row>
    <row r="526" ht="16.5" customHeight="1">
      <c r="D526" s="44"/>
      <c r="E526" s="44"/>
      <c r="F526" s="44"/>
    </row>
    <row r="527" ht="16.5" customHeight="1">
      <c r="D527" s="44"/>
      <c r="E527" s="44"/>
      <c r="F527" s="44"/>
    </row>
    <row r="528" ht="16.5" customHeight="1">
      <c r="D528" s="44"/>
      <c r="E528" s="44"/>
      <c r="F528" s="44"/>
    </row>
    <row r="529" ht="16.5" customHeight="1">
      <c r="D529" s="44"/>
      <c r="E529" s="44"/>
      <c r="F529" s="44"/>
    </row>
    <row r="530" ht="16.5" customHeight="1">
      <c r="D530" s="44"/>
      <c r="E530" s="44"/>
      <c r="F530" s="44"/>
    </row>
    <row r="531" ht="16.5" customHeight="1">
      <c r="D531" s="44"/>
      <c r="E531" s="44"/>
      <c r="F531" s="44"/>
    </row>
    <row r="532" ht="16.5" customHeight="1">
      <c r="D532" s="44"/>
      <c r="E532" s="44"/>
      <c r="F532" s="44"/>
    </row>
    <row r="533" ht="16.5" customHeight="1">
      <c r="D533" s="44"/>
      <c r="E533" s="44"/>
      <c r="F533" s="44"/>
    </row>
    <row r="534" ht="16.5" customHeight="1">
      <c r="D534" s="44"/>
      <c r="E534" s="44"/>
      <c r="F534" s="44"/>
    </row>
    <row r="535" ht="16.5" customHeight="1">
      <c r="D535" s="44"/>
      <c r="E535" s="44"/>
      <c r="F535" s="44"/>
    </row>
    <row r="536" ht="16.5" customHeight="1">
      <c r="D536" s="44"/>
      <c r="E536" s="44"/>
      <c r="F536" s="44"/>
    </row>
    <row r="537" ht="16.5" customHeight="1">
      <c r="D537" s="44"/>
      <c r="E537" s="44"/>
      <c r="F537" s="44"/>
    </row>
    <row r="538" ht="16.5" customHeight="1">
      <c r="D538" s="44"/>
      <c r="E538" s="44"/>
      <c r="F538" s="44"/>
    </row>
    <row r="539" ht="16.5" customHeight="1">
      <c r="D539" s="44"/>
      <c r="E539" s="44"/>
      <c r="F539" s="44"/>
    </row>
    <row r="540" ht="16.5" customHeight="1">
      <c r="D540" s="44"/>
      <c r="E540" s="44"/>
      <c r="F540" s="44"/>
    </row>
    <row r="541" ht="16.5" customHeight="1">
      <c r="D541" s="44"/>
      <c r="E541" s="44"/>
      <c r="F541" s="44"/>
    </row>
    <row r="542" ht="16.5" customHeight="1">
      <c r="D542" s="44"/>
      <c r="E542" s="44"/>
      <c r="F542" s="44"/>
    </row>
    <row r="543" ht="16.5" customHeight="1">
      <c r="D543" s="44"/>
      <c r="E543" s="44"/>
      <c r="F543" s="44"/>
    </row>
    <row r="544" ht="16.5" customHeight="1">
      <c r="D544" s="44"/>
      <c r="E544" s="44"/>
      <c r="F544" s="44"/>
    </row>
    <row r="545" ht="16.5" customHeight="1">
      <c r="D545" s="44"/>
      <c r="E545" s="44"/>
      <c r="F545" s="44"/>
    </row>
    <row r="546" ht="16.5" customHeight="1">
      <c r="D546" s="44"/>
      <c r="E546" s="44"/>
      <c r="F546" s="44"/>
    </row>
    <row r="547" ht="16.5" customHeight="1">
      <c r="D547" s="44"/>
      <c r="E547" s="44"/>
      <c r="F547" s="44"/>
    </row>
    <row r="548" ht="16.5" customHeight="1">
      <c r="D548" s="44"/>
      <c r="E548" s="44"/>
      <c r="F548" s="44"/>
    </row>
    <row r="549" ht="16.5" customHeight="1">
      <c r="D549" s="44"/>
      <c r="E549" s="44"/>
      <c r="F549" s="44"/>
    </row>
    <row r="550" ht="16.5" customHeight="1">
      <c r="D550" s="44"/>
      <c r="E550" s="44"/>
      <c r="F550" s="44"/>
    </row>
    <row r="551" ht="16.5" customHeight="1">
      <c r="D551" s="44"/>
      <c r="E551" s="44"/>
      <c r="F551" s="44"/>
    </row>
    <row r="552" ht="16.5" customHeight="1">
      <c r="D552" s="44"/>
      <c r="E552" s="44"/>
      <c r="F552" s="44"/>
    </row>
    <row r="553" ht="16.5" customHeight="1">
      <c r="D553" s="44"/>
      <c r="E553" s="44"/>
      <c r="F553" s="44"/>
    </row>
    <row r="554" ht="16.5" customHeight="1">
      <c r="D554" s="44"/>
      <c r="E554" s="44"/>
      <c r="F554" s="44"/>
    </row>
    <row r="555" ht="16.5" customHeight="1">
      <c r="D555" s="44"/>
      <c r="E555" s="44"/>
      <c r="F555" s="44"/>
    </row>
    <row r="556" ht="16.5" customHeight="1">
      <c r="D556" s="44"/>
      <c r="E556" s="44"/>
      <c r="F556" s="44"/>
    </row>
    <row r="557" ht="16.5" customHeight="1">
      <c r="D557" s="44"/>
      <c r="E557" s="44"/>
      <c r="F557" s="44"/>
    </row>
    <row r="558" ht="16.5" customHeight="1">
      <c r="D558" s="44"/>
      <c r="E558" s="44"/>
      <c r="F558" s="44"/>
    </row>
    <row r="559" ht="16.5" customHeight="1">
      <c r="D559" s="44"/>
      <c r="E559" s="44"/>
      <c r="F559" s="44"/>
    </row>
    <row r="560" ht="16.5" customHeight="1">
      <c r="D560" s="44"/>
      <c r="E560" s="44"/>
      <c r="F560" s="44"/>
    </row>
    <row r="561" ht="16.5" customHeight="1">
      <c r="D561" s="44"/>
      <c r="E561" s="44"/>
      <c r="F561" s="44"/>
    </row>
    <row r="562" ht="16.5" customHeight="1">
      <c r="D562" s="44"/>
      <c r="E562" s="44"/>
      <c r="F562" s="44"/>
    </row>
    <row r="563" ht="16.5" customHeight="1">
      <c r="D563" s="44"/>
      <c r="E563" s="44"/>
      <c r="F563" s="44"/>
    </row>
    <row r="564" ht="16.5" customHeight="1">
      <c r="D564" s="44"/>
      <c r="E564" s="44"/>
      <c r="F564" s="44"/>
    </row>
    <row r="565" ht="16.5" customHeight="1">
      <c r="D565" s="44"/>
      <c r="E565" s="44"/>
      <c r="F565" s="44"/>
    </row>
    <row r="566" ht="16.5" customHeight="1">
      <c r="D566" s="44"/>
      <c r="E566" s="44"/>
      <c r="F566" s="44"/>
    </row>
    <row r="567" ht="16.5" customHeight="1">
      <c r="D567" s="44"/>
      <c r="E567" s="44"/>
      <c r="F567" s="44"/>
    </row>
    <row r="568" ht="16.5" customHeight="1">
      <c r="D568" s="44"/>
      <c r="E568" s="44"/>
      <c r="F568" s="44"/>
    </row>
    <row r="569" ht="16.5" customHeight="1">
      <c r="D569" s="44"/>
      <c r="E569" s="44"/>
      <c r="F569" s="44"/>
    </row>
    <row r="570" ht="16.5" customHeight="1">
      <c r="D570" s="44"/>
      <c r="E570" s="44"/>
      <c r="F570" s="44"/>
    </row>
    <row r="571" ht="16.5" customHeight="1">
      <c r="D571" s="44"/>
      <c r="E571" s="44"/>
      <c r="F571" s="44"/>
    </row>
    <row r="572" ht="16.5" customHeight="1">
      <c r="D572" s="44"/>
      <c r="E572" s="44"/>
      <c r="F572" s="44"/>
    </row>
    <row r="573" ht="16.5" customHeight="1">
      <c r="D573" s="44"/>
      <c r="E573" s="44"/>
      <c r="F573" s="44"/>
    </row>
    <row r="574" ht="16.5" customHeight="1">
      <c r="D574" s="44"/>
      <c r="E574" s="44"/>
      <c r="F574" s="44"/>
    </row>
    <row r="575" ht="16.5" customHeight="1">
      <c r="D575" s="44"/>
      <c r="E575" s="44"/>
      <c r="F575" s="44"/>
    </row>
    <row r="576" ht="16.5" customHeight="1">
      <c r="D576" s="44"/>
      <c r="E576" s="44"/>
      <c r="F576" s="44"/>
    </row>
    <row r="577" ht="16.5" customHeight="1">
      <c r="D577" s="44"/>
      <c r="E577" s="44"/>
      <c r="F577" s="44"/>
    </row>
    <row r="578" ht="16.5" customHeight="1">
      <c r="D578" s="44"/>
      <c r="E578" s="44"/>
      <c r="F578" s="44"/>
    </row>
    <row r="579" ht="16.5" customHeight="1">
      <c r="D579" s="44"/>
      <c r="E579" s="44"/>
      <c r="F579" s="44"/>
    </row>
    <row r="580" ht="16.5" customHeight="1">
      <c r="D580" s="44"/>
      <c r="E580" s="44"/>
      <c r="F580" s="44"/>
    </row>
    <row r="581" ht="16.5" customHeight="1">
      <c r="D581" s="44"/>
      <c r="E581" s="44"/>
      <c r="F581" s="44"/>
    </row>
    <row r="582" ht="16.5" customHeight="1">
      <c r="D582" s="44"/>
      <c r="E582" s="44"/>
      <c r="F582" s="44"/>
    </row>
    <row r="583" ht="16.5" customHeight="1">
      <c r="D583" s="44"/>
      <c r="E583" s="44"/>
      <c r="F583" s="44"/>
    </row>
    <row r="584" ht="16.5" customHeight="1">
      <c r="D584" s="44"/>
      <c r="E584" s="44"/>
      <c r="F584" s="44"/>
    </row>
    <row r="585" ht="16.5" customHeight="1">
      <c r="D585" s="44"/>
      <c r="E585" s="44"/>
      <c r="F585" s="44"/>
    </row>
    <row r="586" ht="16.5" customHeight="1">
      <c r="D586" s="44"/>
      <c r="E586" s="44"/>
      <c r="F586" s="44"/>
    </row>
    <row r="587" ht="16.5" customHeight="1">
      <c r="D587" s="44"/>
      <c r="E587" s="44"/>
      <c r="F587" s="44"/>
    </row>
    <row r="588" ht="16.5" customHeight="1">
      <c r="D588" s="44"/>
      <c r="E588" s="44"/>
      <c r="F588" s="44"/>
    </row>
    <row r="589" ht="16.5" customHeight="1">
      <c r="D589" s="44"/>
      <c r="E589" s="44"/>
      <c r="F589" s="44"/>
    </row>
    <row r="590" ht="16.5" customHeight="1">
      <c r="D590" s="44"/>
      <c r="E590" s="44"/>
      <c r="F590" s="44"/>
    </row>
    <row r="591" ht="16.5" customHeight="1">
      <c r="D591" s="44"/>
      <c r="E591" s="44"/>
      <c r="F591" s="44"/>
    </row>
    <row r="592" ht="16.5" customHeight="1">
      <c r="D592" s="44"/>
      <c r="E592" s="44"/>
      <c r="F592" s="44"/>
    </row>
    <row r="593" ht="16.5" customHeight="1">
      <c r="D593" s="44"/>
      <c r="E593" s="44"/>
      <c r="F593" s="44"/>
    </row>
    <row r="594" ht="16.5" customHeight="1">
      <c r="D594" s="44"/>
      <c r="E594" s="44"/>
      <c r="F594" s="44"/>
    </row>
    <row r="595" ht="16.5" customHeight="1">
      <c r="D595" s="44"/>
      <c r="E595" s="44"/>
      <c r="F595" s="44"/>
    </row>
    <row r="596" ht="16.5" customHeight="1">
      <c r="D596" s="44"/>
      <c r="E596" s="44"/>
      <c r="F596" s="44"/>
    </row>
    <row r="597" ht="16.5" customHeight="1">
      <c r="D597" s="44"/>
      <c r="E597" s="44"/>
      <c r="F597" s="44"/>
    </row>
    <row r="598" ht="16.5" customHeight="1">
      <c r="D598" s="44"/>
      <c r="E598" s="44"/>
      <c r="F598" s="44"/>
    </row>
    <row r="599" ht="16.5" customHeight="1">
      <c r="D599" s="44"/>
      <c r="E599" s="44"/>
      <c r="F599" s="44"/>
    </row>
    <row r="600" ht="16.5" customHeight="1">
      <c r="D600" s="44"/>
      <c r="E600" s="44"/>
      <c r="F600" s="44"/>
    </row>
    <row r="601" ht="16.5" customHeight="1">
      <c r="D601" s="44"/>
      <c r="E601" s="44"/>
      <c r="F601" s="44"/>
    </row>
    <row r="602" ht="16.5" customHeight="1">
      <c r="D602" s="44"/>
      <c r="E602" s="44"/>
      <c r="F602" s="44"/>
    </row>
    <row r="603" ht="16.5" customHeight="1">
      <c r="D603" s="44"/>
      <c r="E603" s="44"/>
      <c r="F603" s="44"/>
    </row>
    <row r="604" ht="16.5" customHeight="1">
      <c r="D604" s="44"/>
      <c r="E604" s="44"/>
      <c r="F604" s="44"/>
    </row>
    <row r="605" ht="16.5" customHeight="1">
      <c r="D605" s="44"/>
      <c r="E605" s="44"/>
      <c r="F605" s="44"/>
    </row>
    <row r="606" ht="16.5" customHeight="1">
      <c r="D606" s="44"/>
      <c r="E606" s="44"/>
      <c r="F606" s="44"/>
    </row>
    <row r="607" ht="16.5" customHeight="1">
      <c r="D607" s="44"/>
      <c r="E607" s="44"/>
      <c r="F607" s="44"/>
    </row>
    <row r="608" ht="16.5" customHeight="1">
      <c r="D608" s="44"/>
      <c r="E608" s="44"/>
      <c r="F608" s="44"/>
    </row>
    <row r="609" ht="16.5" customHeight="1">
      <c r="D609" s="44"/>
      <c r="E609" s="44"/>
      <c r="F609" s="44"/>
    </row>
    <row r="610" ht="16.5" customHeight="1">
      <c r="D610" s="44"/>
      <c r="E610" s="44"/>
      <c r="F610" s="44"/>
    </row>
    <row r="611" ht="16.5" customHeight="1">
      <c r="D611" s="44"/>
      <c r="E611" s="44"/>
      <c r="F611" s="44"/>
    </row>
    <row r="612" ht="16.5" customHeight="1">
      <c r="D612" s="44"/>
      <c r="E612" s="44"/>
      <c r="F612" s="44"/>
    </row>
    <row r="613" ht="16.5" customHeight="1">
      <c r="D613" s="44"/>
      <c r="E613" s="44"/>
      <c r="F613" s="44"/>
    </row>
    <row r="614" ht="16.5" customHeight="1">
      <c r="D614" s="44"/>
      <c r="E614" s="44"/>
      <c r="F614" s="44"/>
    </row>
    <row r="615" ht="16.5" customHeight="1">
      <c r="D615" s="44"/>
      <c r="E615" s="44"/>
      <c r="F615" s="44"/>
    </row>
    <row r="616" ht="16.5" customHeight="1">
      <c r="D616" s="44"/>
      <c r="E616" s="44"/>
      <c r="F616" s="44"/>
    </row>
    <row r="617" ht="16.5" customHeight="1">
      <c r="D617" s="44"/>
      <c r="E617" s="44"/>
      <c r="F617" s="44"/>
    </row>
    <row r="618" ht="16.5" customHeight="1">
      <c r="D618" s="44"/>
      <c r="E618" s="44"/>
      <c r="F618" s="44"/>
    </row>
    <row r="619" ht="16.5" customHeight="1">
      <c r="D619" s="44"/>
      <c r="E619" s="44"/>
      <c r="F619" s="44"/>
    </row>
    <row r="620" ht="16.5" customHeight="1">
      <c r="D620" s="44"/>
      <c r="E620" s="44"/>
      <c r="F620" s="44"/>
    </row>
    <row r="621" ht="16.5" customHeight="1">
      <c r="D621" s="44"/>
      <c r="E621" s="44"/>
      <c r="F621" s="44"/>
    </row>
    <row r="622" ht="16.5" customHeight="1">
      <c r="D622" s="44"/>
      <c r="E622" s="44"/>
      <c r="F622" s="44"/>
    </row>
    <row r="623" ht="16.5" customHeight="1">
      <c r="D623" s="44"/>
      <c r="E623" s="44"/>
      <c r="F623" s="44"/>
    </row>
    <row r="624" ht="16.5" customHeight="1">
      <c r="D624" s="44"/>
      <c r="E624" s="44"/>
      <c r="F624" s="44"/>
    </row>
    <row r="625" ht="16.5" customHeight="1">
      <c r="D625" s="44"/>
      <c r="E625" s="44"/>
      <c r="F625" s="44"/>
    </row>
    <row r="626" ht="16.5" customHeight="1">
      <c r="D626" s="44"/>
      <c r="E626" s="44"/>
      <c r="F626" s="44"/>
    </row>
    <row r="627" ht="16.5" customHeight="1">
      <c r="D627" s="44"/>
      <c r="E627" s="44"/>
      <c r="F627" s="44"/>
    </row>
    <row r="628" ht="16.5" customHeight="1">
      <c r="D628" s="44"/>
      <c r="E628" s="44"/>
      <c r="F628" s="44"/>
    </row>
    <row r="629" ht="16.5" customHeight="1">
      <c r="D629" s="44"/>
      <c r="E629" s="44"/>
      <c r="F629" s="44"/>
    </row>
    <row r="630" ht="16.5" customHeight="1">
      <c r="D630" s="44"/>
      <c r="E630" s="44"/>
      <c r="F630" s="44"/>
    </row>
    <row r="631" ht="16.5" customHeight="1">
      <c r="D631" s="44"/>
      <c r="E631" s="44"/>
      <c r="F631" s="44"/>
    </row>
    <row r="632" ht="16.5" customHeight="1">
      <c r="D632" s="44"/>
      <c r="E632" s="44"/>
      <c r="F632" s="44"/>
    </row>
    <row r="633" ht="16.5" customHeight="1">
      <c r="D633" s="44"/>
      <c r="E633" s="44"/>
      <c r="F633" s="44"/>
    </row>
    <row r="634" ht="16.5" customHeight="1">
      <c r="D634" s="44"/>
      <c r="E634" s="44"/>
      <c r="F634" s="44"/>
    </row>
    <row r="635" ht="16.5" customHeight="1">
      <c r="D635" s="44"/>
      <c r="E635" s="44"/>
      <c r="F635" s="44"/>
    </row>
    <row r="636" ht="16.5" customHeight="1">
      <c r="D636" s="44"/>
      <c r="E636" s="44"/>
      <c r="F636" s="44"/>
    </row>
    <row r="637" ht="16.5" customHeight="1">
      <c r="D637" s="44"/>
      <c r="E637" s="44"/>
      <c r="F637" s="44"/>
    </row>
    <row r="638" ht="16.5" customHeight="1">
      <c r="D638" s="44"/>
      <c r="E638" s="44"/>
      <c r="F638" s="44"/>
    </row>
    <row r="639" ht="16.5" customHeight="1">
      <c r="D639" s="44"/>
      <c r="E639" s="44"/>
      <c r="F639" s="44"/>
    </row>
    <row r="640" ht="16.5" customHeight="1">
      <c r="D640" s="44"/>
      <c r="E640" s="44"/>
      <c r="F640" s="44"/>
    </row>
    <row r="641" ht="16.5" customHeight="1">
      <c r="D641" s="44"/>
      <c r="E641" s="44"/>
      <c r="F641" s="44"/>
    </row>
    <row r="642" ht="16.5" customHeight="1">
      <c r="D642" s="44"/>
      <c r="E642" s="44"/>
      <c r="F642" s="44"/>
    </row>
    <row r="643" ht="16.5" customHeight="1">
      <c r="D643" s="44"/>
      <c r="E643" s="44"/>
      <c r="F643" s="44"/>
    </row>
    <row r="644" ht="16.5" customHeight="1">
      <c r="D644" s="44"/>
      <c r="E644" s="44"/>
      <c r="F644" s="44"/>
    </row>
    <row r="645" ht="16.5" customHeight="1">
      <c r="D645" s="44"/>
      <c r="E645" s="44"/>
      <c r="F645" s="44"/>
    </row>
    <row r="646" ht="16.5" customHeight="1">
      <c r="D646" s="44"/>
      <c r="E646" s="44"/>
      <c r="F646" s="44"/>
    </row>
    <row r="647" ht="16.5" customHeight="1">
      <c r="D647" s="44"/>
      <c r="E647" s="44"/>
      <c r="F647" s="44"/>
    </row>
    <row r="648" ht="16.5" customHeight="1">
      <c r="D648" s="44"/>
      <c r="E648" s="44"/>
      <c r="F648" s="44"/>
    </row>
    <row r="649" ht="16.5" customHeight="1">
      <c r="D649" s="44"/>
      <c r="E649" s="44"/>
      <c r="F649" s="44"/>
    </row>
    <row r="650" ht="16.5" customHeight="1">
      <c r="D650" s="44"/>
      <c r="E650" s="44"/>
      <c r="F650" s="44"/>
    </row>
    <row r="651" ht="16.5" customHeight="1">
      <c r="D651" s="44"/>
      <c r="E651" s="44"/>
      <c r="F651" s="44"/>
    </row>
    <row r="652" ht="16.5" customHeight="1">
      <c r="D652" s="44"/>
      <c r="E652" s="44"/>
      <c r="F652" s="44"/>
    </row>
    <row r="653" ht="16.5" customHeight="1">
      <c r="D653" s="44"/>
      <c r="E653" s="44"/>
      <c r="F653" s="44"/>
    </row>
    <row r="654" ht="16.5" customHeight="1">
      <c r="D654" s="44"/>
      <c r="E654" s="44"/>
      <c r="F654" s="44"/>
    </row>
    <row r="655" ht="16.5" customHeight="1">
      <c r="D655" s="44"/>
      <c r="E655" s="44"/>
      <c r="F655" s="44"/>
    </row>
    <row r="656" ht="16.5" customHeight="1">
      <c r="D656" s="44"/>
      <c r="E656" s="44"/>
      <c r="F656" s="44"/>
    </row>
    <row r="657" ht="16.5" customHeight="1">
      <c r="D657" s="44"/>
      <c r="E657" s="44"/>
      <c r="F657" s="44"/>
    </row>
    <row r="658" ht="16.5" customHeight="1">
      <c r="D658" s="44"/>
      <c r="E658" s="44"/>
      <c r="F658" s="44"/>
    </row>
    <row r="659" ht="16.5" customHeight="1">
      <c r="D659" s="44"/>
      <c r="E659" s="44"/>
      <c r="F659" s="44"/>
    </row>
    <row r="660" ht="16.5" customHeight="1">
      <c r="D660" s="44"/>
      <c r="E660" s="44"/>
      <c r="F660" s="44"/>
    </row>
    <row r="661" ht="16.5" customHeight="1">
      <c r="D661" s="44"/>
      <c r="E661" s="44"/>
      <c r="F661" s="44"/>
    </row>
    <row r="662" ht="16.5" customHeight="1">
      <c r="D662" s="44"/>
      <c r="E662" s="44"/>
      <c r="F662" s="44"/>
    </row>
    <row r="663" ht="16.5" customHeight="1">
      <c r="D663" s="44"/>
      <c r="E663" s="44"/>
      <c r="F663" s="44"/>
    </row>
    <row r="664" ht="16.5" customHeight="1">
      <c r="D664" s="44"/>
      <c r="E664" s="44"/>
      <c r="F664" s="44"/>
    </row>
    <row r="665" ht="16.5" customHeight="1">
      <c r="D665" s="44"/>
      <c r="E665" s="44"/>
      <c r="F665" s="44"/>
    </row>
    <row r="666" ht="16.5" customHeight="1">
      <c r="D666" s="44"/>
      <c r="E666" s="44"/>
      <c r="F666" s="44"/>
    </row>
    <row r="667" ht="16.5" customHeight="1">
      <c r="D667" s="44"/>
      <c r="E667" s="44"/>
      <c r="F667" s="44"/>
    </row>
    <row r="668" ht="16.5" customHeight="1">
      <c r="D668" s="44"/>
      <c r="E668" s="44"/>
      <c r="F668" s="44"/>
    </row>
    <row r="669" ht="16.5" customHeight="1">
      <c r="D669" s="44"/>
      <c r="E669" s="44"/>
      <c r="F669" s="44"/>
    </row>
    <row r="670" ht="16.5" customHeight="1">
      <c r="D670" s="44"/>
      <c r="E670" s="44"/>
      <c r="F670" s="44"/>
    </row>
    <row r="671" ht="16.5" customHeight="1">
      <c r="D671" s="44"/>
      <c r="E671" s="44"/>
      <c r="F671" s="44"/>
    </row>
    <row r="672" ht="16.5" customHeight="1">
      <c r="D672" s="44"/>
      <c r="E672" s="44"/>
      <c r="F672" s="44"/>
    </row>
    <row r="673" ht="16.5" customHeight="1">
      <c r="D673" s="44"/>
      <c r="E673" s="44"/>
      <c r="F673" s="44"/>
    </row>
    <row r="674" ht="16.5" customHeight="1">
      <c r="D674" s="44"/>
      <c r="E674" s="44"/>
      <c r="F674" s="44"/>
    </row>
    <row r="675" ht="16.5" customHeight="1">
      <c r="D675" s="44"/>
      <c r="E675" s="44"/>
      <c r="F675" s="44"/>
    </row>
    <row r="676" ht="16.5" customHeight="1">
      <c r="D676" s="44"/>
      <c r="E676" s="44"/>
      <c r="F676" s="44"/>
    </row>
    <row r="677" ht="16.5" customHeight="1">
      <c r="D677" s="44"/>
      <c r="E677" s="44"/>
      <c r="F677" s="44"/>
    </row>
    <row r="678" ht="16.5" customHeight="1">
      <c r="D678" s="44"/>
      <c r="E678" s="44"/>
      <c r="F678" s="44"/>
    </row>
    <row r="679" ht="16.5" customHeight="1">
      <c r="D679" s="44"/>
      <c r="E679" s="44"/>
      <c r="F679" s="44"/>
    </row>
    <row r="680" ht="16.5" customHeight="1">
      <c r="D680" s="44"/>
      <c r="E680" s="44"/>
      <c r="F680" s="44"/>
    </row>
    <row r="681" ht="16.5" customHeight="1">
      <c r="D681" s="44"/>
      <c r="E681" s="44"/>
      <c r="F681" s="44"/>
    </row>
    <row r="682" ht="16.5" customHeight="1">
      <c r="D682" s="44"/>
      <c r="E682" s="44"/>
      <c r="F682" s="44"/>
    </row>
    <row r="683" ht="16.5" customHeight="1">
      <c r="D683" s="44"/>
      <c r="E683" s="44"/>
      <c r="F683" s="44"/>
    </row>
    <row r="684" ht="16.5" customHeight="1">
      <c r="D684" s="44"/>
      <c r="E684" s="44"/>
      <c r="F684" s="44"/>
    </row>
    <row r="685" ht="16.5" customHeight="1">
      <c r="D685" s="44"/>
      <c r="E685" s="44"/>
      <c r="F685" s="44"/>
    </row>
    <row r="686" ht="16.5" customHeight="1">
      <c r="D686" s="44"/>
      <c r="E686" s="44"/>
      <c r="F686" s="44"/>
    </row>
    <row r="687" ht="16.5" customHeight="1">
      <c r="D687" s="44"/>
      <c r="E687" s="44"/>
      <c r="F687" s="44"/>
    </row>
    <row r="688" ht="16.5" customHeight="1">
      <c r="D688" s="44"/>
      <c r="E688" s="44"/>
      <c r="F688" s="44"/>
    </row>
    <row r="689" ht="16.5" customHeight="1">
      <c r="D689" s="44"/>
      <c r="E689" s="44"/>
      <c r="F689" s="44"/>
    </row>
    <row r="690" ht="16.5" customHeight="1">
      <c r="D690" s="44"/>
      <c r="E690" s="44"/>
      <c r="F690" s="44"/>
    </row>
    <row r="691" ht="16.5" customHeight="1">
      <c r="D691" s="44"/>
      <c r="E691" s="44"/>
      <c r="F691" s="44"/>
    </row>
    <row r="692" ht="16.5" customHeight="1">
      <c r="D692" s="44"/>
      <c r="E692" s="44"/>
      <c r="F692" s="44"/>
    </row>
    <row r="693" ht="16.5" customHeight="1">
      <c r="D693" s="44"/>
      <c r="E693" s="44"/>
      <c r="F693" s="44"/>
    </row>
    <row r="694" ht="16.5" customHeight="1">
      <c r="D694" s="44"/>
      <c r="E694" s="44"/>
      <c r="F694" s="44"/>
    </row>
    <row r="695" ht="16.5" customHeight="1">
      <c r="D695" s="44"/>
      <c r="E695" s="44"/>
      <c r="F695" s="44"/>
    </row>
    <row r="696" ht="16.5" customHeight="1">
      <c r="D696" s="44"/>
      <c r="E696" s="44"/>
      <c r="F696" s="44"/>
    </row>
    <row r="697" ht="16.5" customHeight="1">
      <c r="D697" s="44"/>
      <c r="E697" s="44"/>
      <c r="F697" s="44"/>
    </row>
    <row r="698" ht="16.5" customHeight="1">
      <c r="D698" s="44"/>
      <c r="E698" s="44"/>
      <c r="F698" s="44"/>
    </row>
    <row r="699" ht="16.5" customHeight="1">
      <c r="D699" s="44"/>
      <c r="E699" s="44"/>
      <c r="F699" s="44"/>
    </row>
    <row r="700" ht="16.5" customHeight="1">
      <c r="D700" s="44"/>
      <c r="E700" s="44"/>
      <c r="F700" s="44"/>
    </row>
    <row r="701" ht="16.5" customHeight="1">
      <c r="D701" s="44"/>
      <c r="E701" s="44"/>
      <c r="F701" s="44"/>
    </row>
    <row r="702" ht="16.5" customHeight="1">
      <c r="D702" s="44"/>
      <c r="E702" s="44"/>
      <c r="F702" s="44"/>
    </row>
    <row r="703" ht="16.5" customHeight="1">
      <c r="D703" s="44"/>
      <c r="E703" s="44"/>
      <c r="F703" s="44"/>
    </row>
    <row r="704" ht="16.5" customHeight="1">
      <c r="D704" s="44"/>
      <c r="E704" s="44"/>
      <c r="F704" s="44"/>
    </row>
    <row r="705" ht="16.5" customHeight="1">
      <c r="D705" s="44"/>
      <c r="E705" s="44"/>
      <c r="F705" s="44"/>
    </row>
    <row r="706" ht="16.5" customHeight="1">
      <c r="D706" s="44"/>
      <c r="E706" s="44"/>
      <c r="F706" s="44"/>
    </row>
    <row r="707" ht="16.5" customHeight="1">
      <c r="D707" s="44"/>
      <c r="E707" s="44"/>
      <c r="F707" s="44"/>
    </row>
    <row r="708" ht="16.5" customHeight="1">
      <c r="D708" s="44"/>
      <c r="E708" s="44"/>
      <c r="F708" s="44"/>
    </row>
    <row r="709" ht="16.5" customHeight="1">
      <c r="D709" s="44"/>
      <c r="E709" s="44"/>
      <c r="F709" s="44"/>
    </row>
    <row r="710" ht="16.5" customHeight="1">
      <c r="D710" s="44"/>
      <c r="E710" s="44"/>
      <c r="F710" s="44"/>
    </row>
    <row r="711" ht="16.5" customHeight="1">
      <c r="D711" s="44"/>
      <c r="E711" s="44"/>
      <c r="F711" s="44"/>
    </row>
    <row r="712" ht="16.5" customHeight="1">
      <c r="D712" s="44"/>
      <c r="E712" s="44"/>
      <c r="F712" s="44"/>
    </row>
    <row r="713" ht="16.5" customHeight="1">
      <c r="D713" s="44"/>
      <c r="E713" s="44"/>
      <c r="F713" s="44"/>
    </row>
    <row r="714" ht="16.5" customHeight="1">
      <c r="D714" s="44"/>
      <c r="E714" s="44"/>
      <c r="F714" s="44"/>
    </row>
    <row r="715" ht="16.5" customHeight="1">
      <c r="D715" s="44"/>
      <c r="E715" s="44"/>
      <c r="F715" s="44"/>
    </row>
    <row r="716" ht="16.5" customHeight="1">
      <c r="D716" s="44"/>
      <c r="E716" s="44"/>
      <c r="F716" s="44"/>
    </row>
    <row r="717" ht="16.5" customHeight="1">
      <c r="D717" s="44"/>
      <c r="E717" s="44"/>
      <c r="F717" s="44"/>
    </row>
    <row r="718" ht="16.5" customHeight="1">
      <c r="D718" s="44"/>
      <c r="E718" s="44"/>
      <c r="F718" s="44"/>
    </row>
    <row r="719" ht="16.5" customHeight="1">
      <c r="D719" s="44"/>
      <c r="E719" s="44"/>
      <c r="F719" s="44"/>
    </row>
    <row r="720" ht="16.5" customHeight="1">
      <c r="D720" s="44"/>
      <c r="E720" s="44"/>
      <c r="F720" s="44"/>
    </row>
    <row r="721" ht="16.5" customHeight="1">
      <c r="D721" s="44"/>
      <c r="E721" s="44"/>
      <c r="F721" s="44"/>
    </row>
    <row r="722" ht="16.5" customHeight="1">
      <c r="D722" s="44"/>
      <c r="E722" s="44"/>
      <c r="F722" s="44"/>
    </row>
    <row r="723" ht="16.5" customHeight="1">
      <c r="D723" s="44"/>
      <c r="E723" s="44"/>
      <c r="F723" s="44"/>
    </row>
    <row r="724" ht="16.5" customHeight="1">
      <c r="D724" s="44"/>
      <c r="E724" s="44"/>
      <c r="F724" s="44"/>
    </row>
    <row r="725" ht="16.5" customHeight="1">
      <c r="D725" s="44"/>
      <c r="E725" s="44"/>
      <c r="F725" s="44"/>
    </row>
    <row r="726" ht="16.5" customHeight="1">
      <c r="D726" s="44"/>
      <c r="E726" s="44"/>
      <c r="F726" s="44"/>
    </row>
    <row r="727" ht="16.5" customHeight="1">
      <c r="D727" s="44"/>
      <c r="E727" s="44"/>
      <c r="F727" s="44"/>
    </row>
    <row r="728" ht="16.5" customHeight="1">
      <c r="D728" s="44"/>
      <c r="E728" s="44"/>
      <c r="F728" s="44"/>
    </row>
    <row r="729" ht="16.5" customHeight="1">
      <c r="D729" s="44"/>
      <c r="E729" s="44"/>
      <c r="F729" s="44"/>
    </row>
    <row r="730" ht="16.5" customHeight="1">
      <c r="D730" s="44"/>
      <c r="E730" s="44"/>
      <c r="F730" s="44"/>
    </row>
    <row r="731" ht="16.5" customHeight="1">
      <c r="D731" s="44"/>
      <c r="E731" s="44"/>
      <c r="F731" s="44"/>
    </row>
    <row r="732" ht="16.5" customHeight="1">
      <c r="D732" s="44"/>
      <c r="E732" s="44"/>
      <c r="F732" s="44"/>
    </row>
    <row r="733" ht="16.5" customHeight="1">
      <c r="D733" s="44"/>
      <c r="E733" s="44"/>
      <c r="F733" s="44"/>
    </row>
    <row r="734" ht="16.5" customHeight="1">
      <c r="D734" s="44"/>
      <c r="E734" s="44"/>
      <c r="F734" s="44"/>
    </row>
    <row r="735" ht="16.5" customHeight="1">
      <c r="D735" s="44"/>
      <c r="E735" s="44"/>
      <c r="F735" s="44"/>
    </row>
    <row r="736" ht="16.5" customHeight="1">
      <c r="D736" s="44"/>
      <c r="E736" s="44"/>
      <c r="F736" s="44"/>
    </row>
    <row r="737" ht="16.5" customHeight="1">
      <c r="D737" s="44"/>
      <c r="E737" s="44"/>
      <c r="F737" s="44"/>
    </row>
    <row r="738" ht="16.5" customHeight="1">
      <c r="D738" s="44"/>
      <c r="E738" s="44"/>
      <c r="F738" s="44"/>
    </row>
    <row r="739" ht="16.5" customHeight="1">
      <c r="D739" s="44"/>
      <c r="E739" s="44"/>
      <c r="F739" s="44"/>
    </row>
    <row r="740" ht="16.5" customHeight="1">
      <c r="D740" s="44"/>
      <c r="E740" s="44"/>
      <c r="F740" s="44"/>
    </row>
    <row r="741" ht="16.5" customHeight="1">
      <c r="D741" s="44"/>
      <c r="E741" s="44"/>
      <c r="F741" s="44"/>
    </row>
    <row r="742" ht="16.5" customHeight="1">
      <c r="D742" s="44"/>
      <c r="E742" s="44"/>
      <c r="F742" s="44"/>
    </row>
    <row r="743" ht="16.5" customHeight="1">
      <c r="D743" s="44"/>
      <c r="E743" s="44"/>
      <c r="F743" s="44"/>
    </row>
    <row r="744" ht="16.5" customHeight="1">
      <c r="D744" s="44"/>
      <c r="E744" s="44"/>
      <c r="F744" s="44"/>
    </row>
    <row r="745" ht="16.5" customHeight="1">
      <c r="D745" s="44"/>
      <c r="E745" s="44"/>
      <c r="F745" s="44"/>
    </row>
    <row r="746" ht="16.5" customHeight="1">
      <c r="D746" s="44"/>
      <c r="E746" s="44"/>
      <c r="F746" s="44"/>
    </row>
    <row r="747" ht="16.5" customHeight="1">
      <c r="D747" s="44"/>
      <c r="E747" s="44"/>
      <c r="F747" s="44"/>
    </row>
    <row r="748" ht="16.5" customHeight="1">
      <c r="D748" s="44"/>
      <c r="E748" s="44"/>
      <c r="F748" s="44"/>
    </row>
    <row r="749" ht="16.5" customHeight="1">
      <c r="D749" s="44"/>
      <c r="E749" s="44"/>
      <c r="F749" s="44"/>
    </row>
    <row r="750" ht="16.5" customHeight="1">
      <c r="D750" s="44"/>
      <c r="E750" s="44"/>
      <c r="F750" s="44"/>
    </row>
    <row r="751" ht="16.5" customHeight="1">
      <c r="D751" s="44"/>
      <c r="E751" s="44"/>
      <c r="F751" s="44"/>
    </row>
    <row r="752" ht="16.5" customHeight="1">
      <c r="D752" s="44"/>
      <c r="E752" s="44"/>
      <c r="F752" s="44"/>
    </row>
    <row r="753" ht="16.5" customHeight="1">
      <c r="D753" s="44"/>
      <c r="E753" s="44"/>
      <c r="F753" s="44"/>
    </row>
    <row r="754" ht="16.5" customHeight="1">
      <c r="D754" s="44"/>
      <c r="E754" s="44"/>
      <c r="F754" s="44"/>
    </row>
    <row r="755" ht="16.5" customHeight="1">
      <c r="D755" s="44"/>
      <c r="E755" s="44"/>
      <c r="F755" s="44"/>
    </row>
    <row r="756" ht="16.5" customHeight="1">
      <c r="D756" s="44"/>
      <c r="E756" s="44"/>
      <c r="F756" s="44"/>
    </row>
    <row r="757" ht="16.5" customHeight="1">
      <c r="D757" s="44"/>
      <c r="E757" s="44"/>
      <c r="F757" s="44"/>
    </row>
    <row r="758" ht="16.5" customHeight="1">
      <c r="D758" s="44"/>
      <c r="E758" s="44"/>
      <c r="F758" s="44"/>
    </row>
    <row r="759" ht="16.5" customHeight="1">
      <c r="D759" s="44"/>
      <c r="E759" s="44"/>
      <c r="F759" s="44"/>
    </row>
    <row r="760" ht="16.5" customHeight="1">
      <c r="D760" s="44"/>
      <c r="E760" s="44"/>
      <c r="F760" s="44"/>
    </row>
    <row r="761" ht="16.5" customHeight="1">
      <c r="D761" s="44"/>
      <c r="E761" s="44"/>
      <c r="F761" s="44"/>
    </row>
    <row r="762" ht="16.5" customHeight="1">
      <c r="D762" s="44"/>
      <c r="E762" s="44"/>
      <c r="F762" s="44"/>
    </row>
    <row r="763" ht="16.5" customHeight="1">
      <c r="D763" s="44"/>
      <c r="E763" s="44"/>
      <c r="F763" s="44"/>
    </row>
    <row r="764" ht="16.5" customHeight="1">
      <c r="D764" s="44"/>
      <c r="E764" s="44"/>
      <c r="F764" s="44"/>
    </row>
    <row r="765" ht="16.5" customHeight="1">
      <c r="D765" s="44"/>
      <c r="E765" s="44"/>
      <c r="F765" s="44"/>
    </row>
    <row r="766" ht="16.5" customHeight="1">
      <c r="D766" s="44"/>
      <c r="E766" s="44"/>
      <c r="F766" s="44"/>
    </row>
    <row r="767" ht="16.5" customHeight="1">
      <c r="D767" s="44"/>
      <c r="E767" s="44"/>
      <c r="F767" s="44"/>
    </row>
    <row r="768" ht="16.5" customHeight="1">
      <c r="D768" s="44"/>
      <c r="E768" s="44"/>
      <c r="F768" s="44"/>
    </row>
    <row r="769" ht="16.5" customHeight="1">
      <c r="D769" s="44"/>
      <c r="E769" s="44"/>
      <c r="F769" s="44"/>
    </row>
    <row r="770" ht="16.5" customHeight="1">
      <c r="D770" s="44"/>
      <c r="E770" s="44"/>
      <c r="F770" s="44"/>
    </row>
    <row r="771" ht="16.5" customHeight="1">
      <c r="D771" s="44"/>
      <c r="E771" s="44"/>
      <c r="F771" s="44"/>
    </row>
    <row r="772" ht="16.5" customHeight="1">
      <c r="D772" s="44"/>
      <c r="E772" s="44"/>
      <c r="F772" s="44"/>
    </row>
    <row r="773" ht="16.5" customHeight="1">
      <c r="D773" s="44"/>
      <c r="E773" s="44"/>
      <c r="F773" s="44"/>
    </row>
    <row r="774" ht="16.5" customHeight="1">
      <c r="D774" s="44"/>
      <c r="E774" s="44"/>
      <c r="F774" s="44"/>
    </row>
    <row r="775" ht="16.5" customHeight="1">
      <c r="D775" s="44"/>
      <c r="E775" s="44"/>
      <c r="F775" s="44"/>
    </row>
    <row r="776" ht="16.5" customHeight="1">
      <c r="D776" s="44"/>
      <c r="E776" s="44"/>
      <c r="F776" s="44"/>
    </row>
    <row r="777" ht="16.5" customHeight="1">
      <c r="D777" s="44"/>
      <c r="E777" s="44"/>
      <c r="F777" s="44"/>
    </row>
    <row r="778" ht="16.5" customHeight="1">
      <c r="D778" s="44"/>
      <c r="E778" s="44"/>
      <c r="F778" s="44"/>
    </row>
    <row r="779" ht="16.5" customHeight="1">
      <c r="D779" s="44"/>
      <c r="E779" s="44"/>
      <c r="F779" s="44"/>
    </row>
    <row r="780" ht="16.5" customHeight="1">
      <c r="D780" s="44"/>
      <c r="E780" s="44"/>
      <c r="F780" s="44"/>
    </row>
    <row r="781" ht="16.5" customHeight="1">
      <c r="D781" s="44"/>
      <c r="E781" s="44"/>
      <c r="F781" s="44"/>
    </row>
    <row r="782" ht="16.5" customHeight="1">
      <c r="D782" s="44"/>
      <c r="E782" s="44"/>
      <c r="F782" s="44"/>
    </row>
    <row r="783" ht="16.5" customHeight="1">
      <c r="D783" s="44"/>
      <c r="E783" s="44"/>
      <c r="F783" s="44"/>
    </row>
    <row r="784" ht="16.5" customHeight="1">
      <c r="D784" s="44"/>
      <c r="E784" s="44"/>
      <c r="F784" s="44"/>
    </row>
    <row r="785" ht="16.5" customHeight="1">
      <c r="D785" s="44"/>
      <c r="E785" s="44"/>
      <c r="F785" s="44"/>
    </row>
    <row r="786" ht="16.5" customHeight="1">
      <c r="D786" s="44"/>
      <c r="E786" s="44"/>
      <c r="F786" s="44"/>
    </row>
    <row r="787" ht="16.5" customHeight="1">
      <c r="D787" s="44"/>
      <c r="E787" s="44"/>
      <c r="F787" s="44"/>
    </row>
    <row r="788" ht="16.5" customHeight="1">
      <c r="D788" s="44"/>
      <c r="E788" s="44"/>
      <c r="F788" s="44"/>
    </row>
    <row r="789" ht="16.5" customHeight="1">
      <c r="D789" s="44"/>
      <c r="E789" s="44"/>
      <c r="F789" s="44"/>
    </row>
    <row r="790" ht="16.5" customHeight="1">
      <c r="D790" s="44"/>
      <c r="E790" s="44"/>
      <c r="F790" s="44"/>
    </row>
    <row r="791" ht="16.5" customHeight="1">
      <c r="D791" s="44"/>
      <c r="E791" s="44"/>
      <c r="F791" s="44"/>
    </row>
    <row r="792" ht="16.5" customHeight="1">
      <c r="D792" s="44"/>
      <c r="E792" s="44"/>
      <c r="F792" s="44"/>
    </row>
    <row r="793" ht="16.5" customHeight="1">
      <c r="D793" s="44"/>
      <c r="E793" s="44"/>
      <c r="F793" s="44"/>
    </row>
    <row r="794" ht="16.5" customHeight="1">
      <c r="D794" s="44"/>
      <c r="E794" s="44"/>
      <c r="F794" s="44"/>
    </row>
    <row r="795" ht="16.5" customHeight="1">
      <c r="D795" s="44"/>
      <c r="E795" s="44"/>
      <c r="F795" s="44"/>
    </row>
    <row r="796" ht="16.5" customHeight="1">
      <c r="D796" s="44"/>
      <c r="E796" s="44"/>
      <c r="F796" s="44"/>
    </row>
    <row r="797" ht="16.5" customHeight="1">
      <c r="D797" s="44"/>
      <c r="E797" s="44"/>
      <c r="F797" s="44"/>
    </row>
    <row r="798" ht="16.5" customHeight="1">
      <c r="D798" s="44"/>
      <c r="E798" s="44"/>
      <c r="F798" s="44"/>
    </row>
    <row r="799" ht="16.5" customHeight="1">
      <c r="D799" s="44"/>
      <c r="E799" s="44"/>
      <c r="F799" s="44"/>
    </row>
    <row r="800" ht="16.5" customHeight="1">
      <c r="D800" s="44"/>
      <c r="E800" s="44"/>
      <c r="F800" s="44"/>
    </row>
    <row r="801" ht="16.5" customHeight="1">
      <c r="D801" s="44"/>
      <c r="E801" s="44"/>
      <c r="F801" s="44"/>
    </row>
    <row r="802" ht="16.5" customHeight="1">
      <c r="D802" s="44"/>
      <c r="E802" s="44"/>
      <c r="F802" s="44"/>
    </row>
    <row r="803" ht="16.5" customHeight="1">
      <c r="D803" s="44"/>
      <c r="E803" s="44"/>
      <c r="F803" s="44"/>
    </row>
    <row r="804" ht="16.5" customHeight="1">
      <c r="D804" s="44"/>
      <c r="E804" s="44"/>
      <c r="F804" s="44"/>
    </row>
    <row r="805" ht="16.5" customHeight="1">
      <c r="D805" s="44"/>
      <c r="E805" s="44"/>
      <c r="F805" s="44"/>
    </row>
    <row r="806" ht="16.5" customHeight="1">
      <c r="D806" s="44"/>
      <c r="E806" s="44"/>
      <c r="F806" s="44"/>
    </row>
    <row r="807" ht="16.5" customHeight="1">
      <c r="D807" s="44"/>
      <c r="E807" s="44"/>
      <c r="F807" s="44"/>
    </row>
    <row r="808" ht="16.5" customHeight="1">
      <c r="D808" s="44"/>
      <c r="E808" s="44"/>
      <c r="F808" s="44"/>
    </row>
    <row r="809" ht="16.5" customHeight="1">
      <c r="D809" s="44"/>
      <c r="E809" s="44"/>
      <c r="F809" s="44"/>
    </row>
    <row r="810" ht="16.5" customHeight="1">
      <c r="D810" s="44"/>
      <c r="E810" s="44"/>
      <c r="F810" s="44"/>
    </row>
    <row r="811" ht="16.5" customHeight="1">
      <c r="D811" s="44"/>
      <c r="E811" s="44"/>
      <c r="F811" s="44"/>
    </row>
    <row r="812" ht="16.5" customHeight="1">
      <c r="D812" s="44"/>
      <c r="E812" s="44"/>
      <c r="F812" s="44"/>
    </row>
    <row r="813" ht="16.5" customHeight="1">
      <c r="D813" s="44"/>
      <c r="E813" s="44"/>
      <c r="F813" s="44"/>
    </row>
    <row r="814" ht="16.5" customHeight="1">
      <c r="D814" s="44"/>
      <c r="E814" s="44"/>
      <c r="F814" s="44"/>
    </row>
    <row r="815" ht="16.5" customHeight="1">
      <c r="D815" s="44"/>
      <c r="E815" s="44"/>
      <c r="F815" s="44"/>
    </row>
    <row r="816" ht="16.5" customHeight="1">
      <c r="D816" s="44"/>
      <c r="E816" s="44"/>
      <c r="F816" s="44"/>
    </row>
    <row r="817" ht="16.5" customHeight="1">
      <c r="D817" s="44"/>
      <c r="E817" s="44"/>
      <c r="F817" s="44"/>
    </row>
    <row r="818" ht="16.5" customHeight="1">
      <c r="D818" s="44"/>
      <c r="E818" s="44"/>
      <c r="F818" s="44"/>
    </row>
    <row r="819" ht="16.5" customHeight="1">
      <c r="D819" s="44"/>
      <c r="E819" s="44"/>
      <c r="F819" s="44"/>
    </row>
    <row r="820" ht="16.5" customHeight="1">
      <c r="D820" s="44"/>
      <c r="E820" s="44"/>
      <c r="F820" s="44"/>
    </row>
    <row r="821" ht="16.5" customHeight="1">
      <c r="D821" s="44"/>
      <c r="E821" s="44"/>
      <c r="F821" s="44"/>
    </row>
    <row r="822" ht="16.5" customHeight="1">
      <c r="D822" s="44"/>
      <c r="E822" s="44"/>
      <c r="F822" s="44"/>
    </row>
    <row r="823" ht="16.5" customHeight="1">
      <c r="D823" s="44"/>
      <c r="E823" s="44"/>
      <c r="F823" s="44"/>
    </row>
    <row r="824" ht="16.5" customHeight="1">
      <c r="D824" s="44"/>
      <c r="E824" s="44"/>
      <c r="F824" s="44"/>
    </row>
    <row r="825" ht="16.5" customHeight="1">
      <c r="D825" s="44"/>
      <c r="E825" s="44"/>
      <c r="F825" s="44"/>
    </row>
    <row r="826" ht="16.5" customHeight="1">
      <c r="D826" s="44"/>
      <c r="E826" s="44"/>
      <c r="F826" s="44"/>
    </row>
    <row r="827" ht="16.5" customHeight="1">
      <c r="D827" s="44"/>
      <c r="E827" s="44"/>
      <c r="F827" s="44"/>
    </row>
    <row r="828" ht="16.5" customHeight="1">
      <c r="D828" s="44"/>
      <c r="E828" s="44"/>
      <c r="F828" s="44"/>
    </row>
    <row r="829" ht="16.5" customHeight="1">
      <c r="D829" s="44"/>
      <c r="E829" s="44"/>
      <c r="F829" s="44"/>
    </row>
    <row r="830" ht="16.5" customHeight="1">
      <c r="D830" s="44"/>
      <c r="E830" s="44"/>
      <c r="F830" s="44"/>
    </row>
    <row r="831" ht="16.5" customHeight="1">
      <c r="D831" s="44"/>
      <c r="E831" s="44"/>
      <c r="F831" s="44"/>
    </row>
    <row r="832" ht="16.5" customHeight="1">
      <c r="D832" s="44"/>
      <c r="E832" s="44"/>
      <c r="F832" s="44"/>
    </row>
    <row r="833" ht="16.5" customHeight="1">
      <c r="D833" s="44"/>
      <c r="E833" s="44"/>
      <c r="F833" s="44"/>
    </row>
    <row r="834" ht="16.5" customHeight="1">
      <c r="D834" s="44"/>
      <c r="E834" s="44"/>
      <c r="F834" s="44"/>
    </row>
    <row r="835" ht="16.5" customHeight="1">
      <c r="D835" s="44"/>
      <c r="E835" s="44"/>
      <c r="F835" s="44"/>
    </row>
    <row r="836" ht="16.5" customHeight="1">
      <c r="D836" s="44"/>
      <c r="E836" s="44"/>
      <c r="F836" s="44"/>
    </row>
    <row r="837" ht="16.5" customHeight="1">
      <c r="D837" s="44"/>
      <c r="E837" s="44"/>
      <c r="F837" s="44"/>
    </row>
    <row r="838" ht="16.5" customHeight="1">
      <c r="D838" s="44"/>
      <c r="E838" s="44"/>
      <c r="F838" s="44"/>
    </row>
    <row r="839" ht="16.5" customHeight="1">
      <c r="D839" s="44"/>
      <c r="E839" s="44"/>
      <c r="F839" s="44"/>
    </row>
    <row r="840" ht="16.5" customHeight="1">
      <c r="D840" s="44"/>
      <c r="E840" s="44"/>
      <c r="F840" s="44"/>
    </row>
    <row r="841" ht="16.5" customHeight="1">
      <c r="D841" s="44"/>
      <c r="E841" s="44"/>
      <c r="F841" s="44"/>
    </row>
    <row r="842" ht="16.5" customHeight="1">
      <c r="D842" s="44"/>
      <c r="E842" s="44"/>
      <c r="F842" s="44"/>
    </row>
    <row r="843" ht="16.5" customHeight="1">
      <c r="D843" s="44"/>
      <c r="E843" s="44"/>
      <c r="F843" s="44"/>
    </row>
    <row r="844" ht="16.5" customHeight="1">
      <c r="D844" s="44"/>
      <c r="E844" s="44"/>
      <c r="F844" s="44"/>
    </row>
    <row r="845" ht="16.5" customHeight="1">
      <c r="D845" s="44"/>
      <c r="E845" s="44"/>
      <c r="F845" s="44"/>
    </row>
    <row r="846" ht="16.5" customHeight="1">
      <c r="D846" s="44"/>
      <c r="E846" s="44"/>
      <c r="F846" s="44"/>
    </row>
    <row r="847" ht="16.5" customHeight="1">
      <c r="D847" s="44"/>
      <c r="E847" s="44"/>
      <c r="F847" s="44"/>
    </row>
    <row r="848" ht="16.5" customHeight="1">
      <c r="D848" s="44"/>
      <c r="E848" s="44"/>
      <c r="F848" s="44"/>
    </row>
    <row r="849" ht="16.5" customHeight="1">
      <c r="D849" s="44"/>
      <c r="E849" s="44"/>
      <c r="F849" s="44"/>
    </row>
    <row r="850" ht="16.5" customHeight="1">
      <c r="D850" s="44"/>
      <c r="E850" s="44"/>
      <c r="F850" s="44"/>
    </row>
    <row r="851" ht="16.5" customHeight="1">
      <c r="D851" s="44"/>
      <c r="E851" s="44"/>
      <c r="F851" s="44"/>
    </row>
    <row r="852" ht="16.5" customHeight="1">
      <c r="D852" s="44"/>
      <c r="E852" s="44"/>
      <c r="F852" s="44"/>
    </row>
    <row r="853" ht="16.5" customHeight="1">
      <c r="D853" s="44"/>
      <c r="E853" s="44"/>
      <c r="F853" s="44"/>
    </row>
    <row r="854" ht="16.5" customHeight="1">
      <c r="D854" s="44"/>
      <c r="E854" s="44"/>
      <c r="F854" s="44"/>
    </row>
    <row r="855" ht="16.5" customHeight="1">
      <c r="D855" s="44"/>
      <c r="E855" s="44"/>
      <c r="F855" s="44"/>
    </row>
    <row r="856" ht="16.5" customHeight="1">
      <c r="D856" s="44"/>
      <c r="E856" s="44"/>
      <c r="F856" s="44"/>
    </row>
    <row r="857" ht="16.5" customHeight="1">
      <c r="D857" s="44"/>
      <c r="E857" s="44"/>
      <c r="F857" s="44"/>
    </row>
    <row r="858" ht="16.5" customHeight="1">
      <c r="D858" s="44"/>
      <c r="E858" s="44"/>
      <c r="F858" s="44"/>
    </row>
    <row r="859" ht="16.5" customHeight="1">
      <c r="D859" s="44"/>
      <c r="E859" s="44"/>
      <c r="F859" s="44"/>
    </row>
    <row r="860" ht="16.5" customHeight="1">
      <c r="D860" s="44"/>
      <c r="E860" s="44"/>
      <c r="F860" s="44"/>
    </row>
    <row r="861" ht="16.5" customHeight="1">
      <c r="D861" s="44"/>
      <c r="E861" s="44"/>
      <c r="F861" s="44"/>
    </row>
    <row r="862" ht="16.5" customHeight="1">
      <c r="D862" s="44"/>
      <c r="E862" s="44"/>
      <c r="F862" s="44"/>
    </row>
    <row r="863" ht="16.5" customHeight="1">
      <c r="D863" s="44"/>
      <c r="E863" s="44"/>
      <c r="F863" s="44"/>
    </row>
    <row r="864" ht="16.5" customHeight="1">
      <c r="D864" s="44"/>
      <c r="E864" s="44"/>
      <c r="F864" s="44"/>
    </row>
    <row r="865" ht="16.5" customHeight="1">
      <c r="D865" s="44"/>
      <c r="E865" s="44"/>
      <c r="F865" s="44"/>
    </row>
    <row r="866" ht="16.5" customHeight="1">
      <c r="D866" s="44"/>
      <c r="E866" s="44"/>
      <c r="F866" s="44"/>
    </row>
    <row r="867" ht="16.5" customHeight="1">
      <c r="D867" s="44"/>
      <c r="E867" s="44"/>
      <c r="F867" s="44"/>
    </row>
    <row r="868" ht="16.5" customHeight="1">
      <c r="D868" s="44"/>
      <c r="E868" s="44"/>
      <c r="F868" s="44"/>
    </row>
    <row r="869" ht="16.5" customHeight="1">
      <c r="D869" s="44"/>
      <c r="E869" s="44"/>
      <c r="F869" s="44"/>
    </row>
    <row r="870" ht="16.5" customHeight="1">
      <c r="D870" s="44"/>
      <c r="E870" s="44"/>
      <c r="F870" s="44"/>
    </row>
    <row r="871" ht="16.5" customHeight="1">
      <c r="D871" s="44"/>
      <c r="E871" s="44"/>
      <c r="F871" s="44"/>
    </row>
    <row r="872" ht="16.5" customHeight="1">
      <c r="D872" s="44"/>
      <c r="E872" s="44"/>
      <c r="F872" s="44"/>
    </row>
    <row r="873" ht="16.5" customHeight="1">
      <c r="D873" s="44"/>
      <c r="E873" s="44"/>
      <c r="F873" s="44"/>
    </row>
    <row r="874" ht="16.5" customHeight="1">
      <c r="D874" s="44"/>
      <c r="E874" s="44"/>
      <c r="F874" s="44"/>
    </row>
    <row r="875" ht="16.5" customHeight="1">
      <c r="D875" s="44"/>
      <c r="E875" s="44"/>
      <c r="F875" s="44"/>
    </row>
    <row r="876" ht="16.5" customHeight="1">
      <c r="D876" s="44"/>
      <c r="E876" s="44"/>
      <c r="F876" s="44"/>
    </row>
    <row r="877" ht="16.5" customHeight="1">
      <c r="D877" s="44"/>
      <c r="E877" s="44"/>
      <c r="F877" s="44"/>
    </row>
    <row r="878" ht="16.5" customHeight="1">
      <c r="D878" s="44"/>
      <c r="E878" s="44"/>
      <c r="F878" s="44"/>
    </row>
    <row r="879" ht="16.5" customHeight="1">
      <c r="D879" s="44"/>
      <c r="E879" s="44"/>
      <c r="F879" s="44"/>
    </row>
    <row r="880" ht="16.5" customHeight="1">
      <c r="D880" s="44"/>
      <c r="E880" s="44"/>
      <c r="F880" s="44"/>
    </row>
    <row r="881" ht="16.5" customHeight="1">
      <c r="D881" s="44"/>
      <c r="E881" s="44"/>
      <c r="F881" s="44"/>
    </row>
    <row r="882" ht="16.5" customHeight="1">
      <c r="D882" s="44"/>
      <c r="E882" s="44"/>
      <c r="F882" s="44"/>
    </row>
    <row r="883" ht="16.5" customHeight="1">
      <c r="D883" s="44"/>
      <c r="E883" s="44"/>
      <c r="F883" s="44"/>
    </row>
    <row r="884" ht="16.5" customHeight="1">
      <c r="D884" s="44"/>
      <c r="E884" s="44"/>
      <c r="F884" s="44"/>
    </row>
    <row r="885" ht="16.5" customHeight="1">
      <c r="D885" s="44"/>
      <c r="E885" s="44"/>
      <c r="F885" s="44"/>
    </row>
    <row r="886" ht="16.5" customHeight="1">
      <c r="D886" s="44"/>
      <c r="E886" s="44"/>
      <c r="F886" s="44"/>
    </row>
    <row r="887" ht="16.5" customHeight="1">
      <c r="D887" s="44"/>
      <c r="E887" s="44"/>
      <c r="F887" s="44"/>
    </row>
    <row r="888" ht="16.5" customHeight="1">
      <c r="D888" s="44"/>
      <c r="E888" s="44"/>
      <c r="F888" s="44"/>
    </row>
    <row r="889" ht="16.5" customHeight="1">
      <c r="D889" s="44"/>
      <c r="E889" s="44"/>
      <c r="F889" s="44"/>
    </row>
    <row r="890" ht="16.5" customHeight="1">
      <c r="D890" s="44"/>
      <c r="E890" s="44"/>
      <c r="F890" s="44"/>
    </row>
    <row r="891" ht="16.5" customHeight="1">
      <c r="D891" s="44"/>
      <c r="E891" s="44"/>
      <c r="F891" s="44"/>
    </row>
    <row r="892" ht="16.5" customHeight="1">
      <c r="D892" s="44"/>
      <c r="E892" s="44"/>
      <c r="F892" s="44"/>
    </row>
    <row r="893" ht="16.5" customHeight="1">
      <c r="D893" s="44"/>
      <c r="E893" s="44"/>
      <c r="F893" s="44"/>
    </row>
    <row r="894" ht="16.5" customHeight="1">
      <c r="D894" s="44"/>
      <c r="E894" s="44"/>
      <c r="F894" s="44"/>
    </row>
    <row r="895" ht="16.5" customHeight="1">
      <c r="D895" s="44"/>
      <c r="E895" s="44"/>
      <c r="F895" s="44"/>
    </row>
    <row r="896" ht="16.5" customHeight="1">
      <c r="D896" s="44"/>
      <c r="E896" s="44"/>
      <c r="F896" s="44"/>
    </row>
    <row r="897" ht="16.5" customHeight="1">
      <c r="D897" s="44"/>
      <c r="E897" s="44"/>
      <c r="F897" s="44"/>
    </row>
    <row r="898" ht="16.5" customHeight="1">
      <c r="D898" s="44"/>
      <c r="E898" s="44"/>
      <c r="F898" s="44"/>
    </row>
    <row r="899" ht="16.5" customHeight="1">
      <c r="D899" s="44"/>
      <c r="E899" s="44"/>
      <c r="F899" s="44"/>
    </row>
    <row r="900" ht="16.5" customHeight="1">
      <c r="D900" s="44"/>
      <c r="E900" s="44"/>
      <c r="F900" s="44"/>
    </row>
    <row r="901" ht="16.5" customHeight="1">
      <c r="D901" s="44"/>
      <c r="E901" s="44"/>
      <c r="F901" s="44"/>
    </row>
    <row r="902" ht="16.5" customHeight="1">
      <c r="D902" s="44"/>
      <c r="E902" s="44"/>
      <c r="F902" s="44"/>
    </row>
    <row r="903" ht="16.5" customHeight="1">
      <c r="D903" s="44"/>
      <c r="E903" s="44"/>
      <c r="F903" s="44"/>
    </row>
    <row r="904" ht="16.5" customHeight="1">
      <c r="D904" s="44"/>
      <c r="E904" s="44"/>
      <c r="F904" s="44"/>
    </row>
    <row r="905" ht="16.5" customHeight="1">
      <c r="D905" s="44"/>
      <c r="E905" s="44"/>
      <c r="F905" s="44"/>
    </row>
    <row r="906" ht="16.5" customHeight="1">
      <c r="D906" s="44"/>
      <c r="E906" s="44"/>
      <c r="F906" s="44"/>
    </row>
    <row r="907" ht="16.5" customHeight="1">
      <c r="D907" s="44"/>
      <c r="E907" s="44"/>
      <c r="F907" s="44"/>
    </row>
    <row r="908" ht="16.5" customHeight="1">
      <c r="D908" s="44"/>
      <c r="E908" s="44"/>
      <c r="F908" s="44"/>
    </row>
    <row r="909" ht="16.5" customHeight="1">
      <c r="D909" s="44"/>
      <c r="E909" s="44"/>
      <c r="F909" s="44"/>
    </row>
    <row r="910" ht="16.5" customHeight="1">
      <c r="D910" s="44"/>
      <c r="E910" s="44"/>
      <c r="F910" s="44"/>
    </row>
    <row r="911" ht="16.5" customHeight="1">
      <c r="D911" s="44"/>
      <c r="E911" s="44"/>
      <c r="F911" s="44"/>
    </row>
    <row r="912" ht="16.5" customHeight="1">
      <c r="D912" s="44"/>
      <c r="E912" s="44"/>
      <c r="F912" s="44"/>
    </row>
    <row r="913" ht="16.5" customHeight="1">
      <c r="D913" s="44"/>
      <c r="E913" s="44"/>
      <c r="F913" s="44"/>
    </row>
    <row r="914" ht="16.5" customHeight="1">
      <c r="D914" s="44"/>
      <c r="E914" s="44"/>
      <c r="F914" s="44"/>
    </row>
    <row r="915" ht="16.5" customHeight="1">
      <c r="D915" s="44"/>
      <c r="E915" s="44"/>
      <c r="F915" s="44"/>
    </row>
    <row r="916" ht="16.5" customHeight="1">
      <c r="D916" s="44"/>
      <c r="E916" s="44"/>
      <c r="F916" s="44"/>
    </row>
    <row r="917" ht="16.5" customHeight="1">
      <c r="D917" s="44"/>
      <c r="E917" s="44"/>
      <c r="F917" s="44"/>
    </row>
    <row r="918" ht="16.5" customHeight="1">
      <c r="D918" s="44"/>
      <c r="E918" s="44"/>
      <c r="F918" s="44"/>
    </row>
    <row r="919" ht="16.5" customHeight="1">
      <c r="D919" s="44"/>
      <c r="E919" s="44"/>
      <c r="F919" s="44"/>
    </row>
    <row r="920" ht="16.5" customHeight="1">
      <c r="D920" s="44"/>
      <c r="E920" s="44"/>
      <c r="F920" s="44"/>
    </row>
    <row r="921" ht="16.5" customHeight="1">
      <c r="D921" s="44"/>
      <c r="E921" s="44"/>
      <c r="F921" s="44"/>
    </row>
    <row r="922" ht="16.5" customHeight="1">
      <c r="D922" s="44"/>
      <c r="E922" s="44"/>
      <c r="F922" s="44"/>
    </row>
    <row r="923" ht="16.5" customHeight="1">
      <c r="D923" s="44"/>
      <c r="E923" s="44"/>
      <c r="F923" s="44"/>
    </row>
    <row r="924" ht="16.5" customHeight="1">
      <c r="D924" s="44"/>
      <c r="E924" s="44"/>
      <c r="F924" s="44"/>
    </row>
    <row r="925" ht="16.5" customHeight="1">
      <c r="D925" s="44"/>
      <c r="E925" s="44"/>
      <c r="F925" s="44"/>
    </row>
    <row r="926" ht="16.5" customHeight="1">
      <c r="D926" s="44"/>
      <c r="E926" s="44"/>
      <c r="F926" s="44"/>
    </row>
    <row r="927" ht="16.5" customHeight="1">
      <c r="D927" s="44"/>
      <c r="E927" s="44"/>
      <c r="F927" s="44"/>
    </row>
    <row r="928" ht="16.5" customHeight="1">
      <c r="D928" s="44"/>
      <c r="E928" s="44"/>
      <c r="F928" s="44"/>
    </row>
    <row r="929" ht="16.5" customHeight="1">
      <c r="D929" s="44"/>
      <c r="E929" s="44"/>
      <c r="F929" s="44"/>
    </row>
    <row r="930" ht="16.5" customHeight="1">
      <c r="D930" s="44"/>
      <c r="E930" s="44"/>
      <c r="F930" s="44"/>
    </row>
    <row r="931" ht="16.5" customHeight="1">
      <c r="D931" s="44"/>
      <c r="E931" s="44"/>
      <c r="F931" s="44"/>
    </row>
    <row r="932" ht="16.5" customHeight="1">
      <c r="D932" s="44"/>
      <c r="E932" s="44"/>
      <c r="F932" s="44"/>
    </row>
    <row r="933" ht="16.5" customHeight="1">
      <c r="D933" s="44"/>
      <c r="E933" s="44"/>
      <c r="F933" s="44"/>
    </row>
    <row r="934" ht="16.5" customHeight="1">
      <c r="D934" s="44"/>
      <c r="E934" s="44"/>
      <c r="F934" s="44"/>
    </row>
    <row r="935" ht="16.5" customHeight="1">
      <c r="D935" s="44"/>
      <c r="E935" s="44"/>
      <c r="F935" s="44"/>
    </row>
    <row r="936" ht="16.5" customHeight="1">
      <c r="D936" s="44"/>
      <c r="E936" s="44"/>
      <c r="F936" s="44"/>
    </row>
    <row r="937" ht="16.5" customHeight="1">
      <c r="D937" s="44"/>
      <c r="E937" s="44"/>
      <c r="F937" s="44"/>
    </row>
    <row r="938" ht="16.5" customHeight="1">
      <c r="D938" s="44"/>
      <c r="E938" s="44"/>
      <c r="F938" s="44"/>
    </row>
    <row r="939" ht="16.5" customHeight="1">
      <c r="D939" s="44"/>
      <c r="E939" s="44"/>
      <c r="F939" s="44"/>
    </row>
    <row r="940" ht="16.5" customHeight="1">
      <c r="D940" s="44"/>
      <c r="E940" s="44"/>
      <c r="F940" s="44"/>
    </row>
    <row r="941" ht="16.5" customHeight="1">
      <c r="D941" s="44"/>
      <c r="E941" s="44"/>
      <c r="F941" s="44"/>
    </row>
    <row r="942" ht="16.5" customHeight="1">
      <c r="D942" s="44"/>
      <c r="E942" s="44"/>
      <c r="F942" s="44"/>
    </row>
    <row r="943" ht="16.5" customHeight="1">
      <c r="D943" s="44"/>
      <c r="E943" s="44"/>
      <c r="F943" s="44"/>
    </row>
    <row r="944" ht="16.5" customHeight="1">
      <c r="D944" s="44"/>
      <c r="E944" s="44"/>
      <c r="F944" s="44"/>
    </row>
    <row r="945" ht="16.5" customHeight="1">
      <c r="D945" s="44"/>
      <c r="E945" s="44"/>
      <c r="F945" s="44"/>
    </row>
    <row r="946" ht="16.5" customHeight="1">
      <c r="D946" s="44"/>
      <c r="E946" s="44"/>
      <c r="F946" s="44"/>
    </row>
    <row r="947" ht="16.5" customHeight="1">
      <c r="D947" s="44"/>
      <c r="E947" s="44"/>
      <c r="F947" s="44"/>
    </row>
    <row r="948" ht="16.5" customHeight="1">
      <c r="D948" s="44"/>
      <c r="E948" s="44"/>
      <c r="F948" s="44"/>
    </row>
    <row r="949" ht="16.5" customHeight="1">
      <c r="D949" s="44"/>
      <c r="E949" s="44"/>
      <c r="F949" s="44"/>
    </row>
    <row r="950" ht="16.5" customHeight="1">
      <c r="D950" s="44"/>
      <c r="E950" s="44"/>
      <c r="F950" s="44"/>
    </row>
    <row r="951" ht="16.5" customHeight="1">
      <c r="D951" s="44"/>
      <c r="E951" s="44"/>
      <c r="F951" s="44"/>
    </row>
    <row r="952" ht="16.5" customHeight="1">
      <c r="D952" s="44"/>
      <c r="E952" s="44"/>
      <c r="F952" s="44"/>
    </row>
    <row r="953" ht="16.5" customHeight="1">
      <c r="D953" s="44"/>
      <c r="E953" s="44"/>
      <c r="F953" s="44"/>
    </row>
    <row r="954" ht="16.5" customHeight="1">
      <c r="D954" s="44"/>
      <c r="E954" s="44"/>
      <c r="F954" s="44"/>
    </row>
    <row r="955" ht="16.5" customHeight="1">
      <c r="D955" s="44"/>
      <c r="E955" s="44"/>
      <c r="F955" s="44"/>
    </row>
    <row r="956" ht="16.5" customHeight="1">
      <c r="D956" s="44"/>
      <c r="E956" s="44"/>
      <c r="F956" s="44"/>
    </row>
    <row r="957" ht="16.5" customHeight="1">
      <c r="D957" s="44"/>
      <c r="E957" s="44"/>
      <c r="F957" s="44"/>
    </row>
    <row r="958" ht="16.5" customHeight="1">
      <c r="D958" s="44"/>
      <c r="E958" s="44"/>
      <c r="F958" s="44"/>
    </row>
    <row r="959" ht="16.5" customHeight="1">
      <c r="D959" s="44"/>
      <c r="E959" s="44"/>
      <c r="F959" s="44"/>
    </row>
    <row r="960" ht="16.5" customHeight="1">
      <c r="D960" s="44"/>
      <c r="E960" s="44"/>
      <c r="F960" s="44"/>
    </row>
    <row r="961" ht="16.5" customHeight="1">
      <c r="D961" s="44"/>
      <c r="E961" s="44"/>
      <c r="F961" s="44"/>
    </row>
    <row r="962" ht="16.5" customHeight="1">
      <c r="D962" s="44"/>
      <c r="E962" s="44"/>
      <c r="F962" s="44"/>
    </row>
    <row r="963" ht="16.5" customHeight="1">
      <c r="D963" s="44"/>
      <c r="E963" s="44"/>
      <c r="F963" s="44"/>
    </row>
    <row r="964" ht="16.5" customHeight="1">
      <c r="D964" s="44"/>
      <c r="E964" s="44"/>
      <c r="F964" s="44"/>
    </row>
    <row r="965" ht="16.5" customHeight="1">
      <c r="D965" s="44"/>
      <c r="E965" s="44"/>
      <c r="F965" s="44"/>
    </row>
    <row r="966" ht="16.5" customHeight="1">
      <c r="D966" s="44"/>
      <c r="E966" s="44"/>
      <c r="F966" s="44"/>
    </row>
    <row r="967" ht="16.5" customHeight="1">
      <c r="D967" s="44"/>
      <c r="E967" s="44"/>
      <c r="F967" s="44"/>
    </row>
    <row r="968" ht="16.5" customHeight="1">
      <c r="D968" s="44"/>
      <c r="E968" s="44"/>
      <c r="F968" s="44"/>
    </row>
    <row r="969" ht="16.5" customHeight="1">
      <c r="D969" s="44"/>
      <c r="E969" s="44"/>
      <c r="F969" s="44"/>
    </row>
    <row r="970" ht="16.5" customHeight="1">
      <c r="D970" s="44"/>
      <c r="E970" s="44"/>
      <c r="F970" s="44"/>
    </row>
    <row r="971" ht="16.5" customHeight="1">
      <c r="D971" s="44"/>
      <c r="E971" s="44"/>
      <c r="F971" s="44"/>
    </row>
    <row r="972" ht="16.5" customHeight="1">
      <c r="D972" s="44"/>
      <c r="E972" s="44"/>
      <c r="F972" s="44"/>
    </row>
    <row r="973" ht="16.5" customHeight="1">
      <c r="D973" s="44"/>
      <c r="E973" s="44"/>
      <c r="F973" s="44"/>
    </row>
    <row r="974" ht="16.5" customHeight="1">
      <c r="D974" s="44"/>
      <c r="E974" s="44"/>
      <c r="F974" s="44"/>
    </row>
    <row r="975" ht="16.5" customHeight="1">
      <c r="D975" s="44"/>
      <c r="E975" s="44"/>
      <c r="F975" s="44"/>
    </row>
    <row r="976" ht="16.5" customHeight="1">
      <c r="D976" s="44"/>
      <c r="E976" s="44"/>
      <c r="F976" s="44"/>
    </row>
    <row r="977" ht="16.5" customHeight="1">
      <c r="D977" s="44"/>
      <c r="E977" s="44"/>
      <c r="F977" s="44"/>
    </row>
    <row r="978" ht="16.5" customHeight="1">
      <c r="D978" s="44"/>
      <c r="E978" s="44"/>
      <c r="F978" s="44"/>
    </row>
    <row r="979" ht="16.5" customHeight="1">
      <c r="D979" s="44"/>
      <c r="E979" s="44"/>
      <c r="F979" s="44"/>
    </row>
    <row r="980" ht="16.5" customHeight="1">
      <c r="D980" s="44"/>
      <c r="E980" s="44"/>
      <c r="F980" s="44"/>
    </row>
    <row r="981" ht="16.5" customHeight="1">
      <c r="D981" s="44"/>
      <c r="E981" s="44"/>
      <c r="F981" s="44"/>
    </row>
    <row r="982" ht="16.5" customHeight="1">
      <c r="D982" s="44"/>
      <c r="E982" s="44"/>
      <c r="F982" s="44"/>
    </row>
    <row r="983" ht="16.5" customHeight="1">
      <c r="D983" s="44"/>
      <c r="E983" s="44"/>
      <c r="F983" s="44"/>
    </row>
    <row r="984" ht="16.5" customHeight="1">
      <c r="D984" s="44"/>
      <c r="E984" s="44"/>
      <c r="F984" s="44"/>
    </row>
    <row r="985" ht="16.5" customHeight="1">
      <c r="D985" s="44"/>
      <c r="E985" s="44"/>
      <c r="F985" s="44"/>
    </row>
    <row r="986" ht="16.5" customHeight="1">
      <c r="D986" s="44"/>
      <c r="E986" s="44"/>
      <c r="F986" s="44"/>
    </row>
    <row r="987" ht="16.5" customHeight="1">
      <c r="D987" s="44"/>
      <c r="E987" s="44"/>
      <c r="F987" s="44"/>
    </row>
    <row r="988" ht="16.5" customHeight="1">
      <c r="D988" s="44"/>
      <c r="E988" s="44"/>
      <c r="F988" s="44"/>
    </row>
    <row r="989" ht="16.5" customHeight="1">
      <c r="D989" s="44"/>
      <c r="E989" s="44"/>
      <c r="F989" s="44"/>
    </row>
    <row r="990" ht="16.5" customHeight="1">
      <c r="D990" s="44"/>
      <c r="E990" s="44"/>
      <c r="F990" s="44"/>
    </row>
    <row r="991" ht="16.5" customHeight="1">
      <c r="D991" s="44"/>
      <c r="E991" s="44"/>
      <c r="F991" s="44"/>
    </row>
    <row r="992" ht="16.5" customHeight="1">
      <c r="D992" s="44"/>
      <c r="E992" s="44"/>
      <c r="F992" s="44"/>
    </row>
    <row r="993" ht="16.5" customHeight="1">
      <c r="D993" s="44"/>
      <c r="E993" s="44"/>
      <c r="F993" s="44"/>
    </row>
    <row r="994" ht="16.5" customHeight="1">
      <c r="D994" s="44"/>
      <c r="E994" s="44"/>
      <c r="F994" s="44"/>
    </row>
    <row r="995" ht="16.5" customHeight="1">
      <c r="D995" s="44"/>
      <c r="E995" s="44"/>
      <c r="F995" s="44"/>
    </row>
    <row r="996" ht="16.5" customHeight="1">
      <c r="D996" s="44"/>
      <c r="E996" s="44"/>
      <c r="F996" s="44"/>
    </row>
    <row r="997" ht="16.5" customHeight="1">
      <c r="D997" s="44"/>
      <c r="E997" s="44"/>
      <c r="F997" s="44"/>
    </row>
    <row r="998" ht="16.5" customHeight="1">
      <c r="D998" s="44"/>
      <c r="E998" s="44"/>
      <c r="F998" s="44"/>
    </row>
    <row r="999" ht="16.5" customHeight="1">
      <c r="D999" s="44"/>
      <c r="E999" s="44"/>
      <c r="F999" s="44"/>
    </row>
    <row r="1000" ht="16.5" customHeight="1">
      <c r="D1000" s="44"/>
      <c r="E1000" s="44"/>
      <c r="F1000" s="44"/>
    </row>
  </sheetData>
  <printOptions/>
  <pageMargins bottom="0.75" footer="0.0" header="0.0" left="0.7" right="0.7" top="0.75"/>
  <pageSetup paperSize="9" orientation="portrait"/>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9.43"/>
    <col customWidth="1" min="3" max="3" width="18.0"/>
    <col customWidth="1" min="4" max="5" width="35.14"/>
    <col customWidth="1" min="6" max="6" width="255.57"/>
    <col customWidth="1" min="7" max="26" width="8.71"/>
  </cols>
  <sheetData>
    <row r="1" ht="16.5" customHeight="1">
      <c r="A1" s="5" t="s">
        <v>10</v>
      </c>
      <c r="B1" s="5" t="s">
        <v>4</v>
      </c>
      <c r="C1" s="5" t="s">
        <v>113</v>
      </c>
      <c r="D1" s="5" t="s">
        <v>15</v>
      </c>
      <c r="E1" s="5" t="s">
        <v>114</v>
      </c>
      <c r="F1" s="40" t="s">
        <v>115</v>
      </c>
    </row>
    <row r="2" ht="16.5" customHeight="1">
      <c r="A2" s="41" t="s">
        <v>116</v>
      </c>
      <c r="B2" s="5">
        <v>1.0</v>
      </c>
      <c r="C2" s="42">
        <v>33000.0</v>
      </c>
      <c r="D2" s="5" t="s">
        <v>117</v>
      </c>
      <c r="E2" s="5" t="s">
        <v>118</v>
      </c>
      <c r="F2" s="43" t="s">
        <v>119</v>
      </c>
    </row>
    <row r="3" ht="16.5" customHeight="1">
      <c r="A3" s="41" t="s">
        <v>75</v>
      </c>
      <c r="B3" s="5">
        <v>2.0</v>
      </c>
      <c r="C3" s="42">
        <v>30000.0</v>
      </c>
      <c r="D3" s="5" t="s">
        <v>117</v>
      </c>
      <c r="E3" s="5" t="s">
        <v>118</v>
      </c>
      <c r="F3" s="43" t="s">
        <v>120</v>
      </c>
    </row>
    <row r="4" ht="16.5" customHeight="1">
      <c r="A4" s="41" t="s">
        <v>121</v>
      </c>
      <c r="B4" s="5">
        <v>3.0</v>
      </c>
      <c r="C4" s="42">
        <v>30000.0</v>
      </c>
      <c r="D4" s="5" t="s">
        <v>117</v>
      </c>
      <c r="E4" s="5" t="s">
        <v>118</v>
      </c>
      <c r="F4" s="43" t="s">
        <v>122</v>
      </c>
    </row>
    <row r="5" ht="16.5" customHeight="1">
      <c r="A5" s="41" t="s">
        <v>97</v>
      </c>
      <c r="B5" s="5">
        <v>4.0</v>
      </c>
      <c r="C5" s="42">
        <v>30000.0</v>
      </c>
      <c r="D5" s="5" t="s">
        <v>117</v>
      </c>
      <c r="E5" s="5" t="s">
        <v>118</v>
      </c>
      <c r="F5" s="43" t="s">
        <v>123</v>
      </c>
    </row>
    <row r="6" ht="16.5" customHeight="1">
      <c r="A6" s="41" t="s">
        <v>124</v>
      </c>
      <c r="B6" s="5">
        <v>5.0</v>
      </c>
      <c r="C6" s="42">
        <v>40000.0</v>
      </c>
      <c r="D6" s="5" t="s">
        <v>117</v>
      </c>
      <c r="E6" s="5" t="s">
        <v>118</v>
      </c>
      <c r="F6" s="43" t="s">
        <v>125</v>
      </c>
    </row>
    <row r="7" ht="16.5" customHeight="1">
      <c r="A7" s="41" t="s">
        <v>20</v>
      </c>
      <c r="B7" s="5">
        <v>6.0</v>
      </c>
      <c r="C7" s="42">
        <v>43000.0</v>
      </c>
      <c r="D7" s="5" t="s">
        <v>117</v>
      </c>
      <c r="E7" s="5" t="s">
        <v>118</v>
      </c>
      <c r="F7" s="43" t="s">
        <v>126</v>
      </c>
    </row>
    <row r="8" ht="16.5" customHeight="1">
      <c r="A8" s="41" t="s">
        <v>127</v>
      </c>
      <c r="B8" s="5">
        <v>7.0</v>
      </c>
      <c r="C8" s="42">
        <v>55000.0</v>
      </c>
      <c r="D8" s="5" t="s">
        <v>117</v>
      </c>
      <c r="E8" s="5" t="s">
        <v>118</v>
      </c>
      <c r="F8" s="43" t="s">
        <v>128</v>
      </c>
    </row>
    <row r="9" ht="16.5" customHeight="1">
      <c r="A9" s="41" t="s">
        <v>42</v>
      </c>
      <c r="B9" s="5">
        <v>8.0</v>
      </c>
      <c r="C9" s="42">
        <v>40000.0</v>
      </c>
      <c r="D9" s="5" t="s">
        <v>117</v>
      </c>
      <c r="E9" s="5" t="s">
        <v>118</v>
      </c>
      <c r="F9" s="43" t="s">
        <v>129</v>
      </c>
    </row>
    <row r="10" ht="16.5" customHeight="1">
      <c r="A10" s="41" t="s">
        <v>130</v>
      </c>
      <c r="B10" s="5">
        <v>9.0</v>
      </c>
      <c r="C10" s="42">
        <v>30000.0</v>
      </c>
      <c r="D10" s="5" t="s">
        <v>117</v>
      </c>
      <c r="E10" s="5" t="s">
        <v>118</v>
      </c>
      <c r="F10" s="43" t="s">
        <v>131</v>
      </c>
    </row>
    <row r="11" ht="16.5" customHeight="1">
      <c r="A11" s="41" t="s">
        <v>132</v>
      </c>
      <c r="B11" s="5">
        <v>10.0</v>
      </c>
      <c r="C11" s="42">
        <v>30000.0</v>
      </c>
      <c r="D11" s="5" t="s">
        <v>133</v>
      </c>
      <c r="E11" s="5" t="s">
        <v>134</v>
      </c>
      <c r="F11" s="43" t="s">
        <v>135</v>
      </c>
    </row>
    <row r="12" ht="16.5" customHeight="1">
      <c r="A12" s="41" t="s">
        <v>136</v>
      </c>
      <c r="B12" s="5">
        <v>11.0</v>
      </c>
      <c r="C12" s="42">
        <v>42000.0</v>
      </c>
      <c r="D12" s="5" t="s">
        <v>137</v>
      </c>
      <c r="E12" s="5" t="s">
        <v>134</v>
      </c>
      <c r="F12" s="43" t="s">
        <v>138</v>
      </c>
    </row>
    <row r="13" ht="16.5" customHeight="1">
      <c r="A13" s="41" t="s">
        <v>139</v>
      </c>
      <c r="B13" s="5">
        <v>12.0</v>
      </c>
      <c r="C13" s="42">
        <v>30000.0</v>
      </c>
      <c r="D13" s="5" t="s">
        <v>133</v>
      </c>
      <c r="E13" s="5" t="s">
        <v>134</v>
      </c>
      <c r="F13" s="43" t="s">
        <v>140</v>
      </c>
    </row>
    <row r="14" ht="16.5" customHeight="1">
      <c r="A14" s="41" t="s">
        <v>95</v>
      </c>
      <c r="B14" s="5">
        <v>13.0</v>
      </c>
      <c r="C14" s="42">
        <v>40000.0</v>
      </c>
      <c r="D14" s="5" t="s">
        <v>133</v>
      </c>
      <c r="E14" s="5" t="s">
        <v>134</v>
      </c>
      <c r="F14" s="43" t="s">
        <v>141</v>
      </c>
    </row>
    <row r="15" ht="16.5" customHeight="1">
      <c r="A15" s="41" t="s">
        <v>142</v>
      </c>
      <c r="B15" s="5">
        <v>14.0</v>
      </c>
      <c r="C15" s="42">
        <v>28000.0</v>
      </c>
      <c r="D15" s="5" t="s">
        <v>133</v>
      </c>
      <c r="E15" s="5" t="s">
        <v>134</v>
      </c>
      <c r="F15" s="43" t="s">
        <v>143</v>
      </c>
    </row>
    <row r="16" ht="16.5" customHeight="1">
      <c r="A16" s="41" t="s">
        <v>144</v>
      </c>
      <c r="B16" s="5">
        <v>15.0</v>
      </c>
      <c r="C16" s="42">
        <v>42000.0</v>
      </c>
      <c r="D16" s="5" t="s">
        <v>133</v>
      </c>
      <c r="E16" s="5" t="s">
        <v>134</v>
      </c>
      <c r="F16" s="43" t="s">
        <v>145</v>
      </c>
    </row>
    <row r="17" ht="16.5" customHeight="1">
      <c r="A17" s="41" t="s">
        <v>74</v>
      </c>
      <c r="B17" s="5">
        <v>16.0</v>
      </c>
      <c r="C17" s="42">
        <v>22000.0</v>
      </c>
      <c r="D17" s="5" t="s">
        <v>133</v>
      </c>
      <c r="E17" s="5" t="s">
        <v>134</v>
      </c>
      <c r="F17" s="43" t="s">
        <v>146</v>
      </c>
    </row>
    <row r="18" ht="16.5" customHeight="1">
      <c r="A18" s="41" t="s">
        <v>147</v>
      </c>
      <c r="B18" s="5">
        <v>17.0</v>
      </c>
      <c r="C18" s="42">
        <v>30000.0</v>
      </c>
      <c r="D18" s="5" t="s">
        <v>133</v>
      </c>
      <c r="E18" s="5" t="s">
        <v>134</v>
      </c>
      <c r="F18" s="43" t="s">
        <v>148</v>
      </c>
    </row>
    <row r="19" ht="16.5" customHeight="1">
      <c r="A19" s="41" t="s">
        <v>149</v>
      </c>
      <c r="B19" s="5">
        <v>18.0</v>
      </c>
      <c r="C19" s="42">
        <v>40000.0</v>
      </c>
      <c r="D19" s="5" t="s">
        <v>137</v>
      </c>
      <c r="E19" s="5" t="s">
        <v>134</v>
      </c>
      <c r="F19" s="43" t="s">
        <v>150</v>
      </c>
    </row>
    <row r="20" ht="16.5" customHeight="1">
      <c r="A20" s="41" t="s">
        <v>151</v>
      </c>
      <c r="B20" s="5">
        <v>19.0</v>
      </c>
      <c r="C20" s="42">
        <v>40000.0</v>
      </c>
      <c r="D20" s="5" t="s">
        <v>137</v>
      </c>
      <c r="E20" s="5" t="s">
        <v>152</v>
      </c>
      <c r="F20" s="43" t="s">
        <v>153</v>
      </c>
    </row>
    <row r="21" ht="16.5" customHeight="1">
      <c r="A21" s="41" t="s">
        <v>78</v>
      </c>
      <c r="B21" s="5">
        <v>20.0</v>
      </c>
      <c r="C21" s="42">
        <v>50000.0</v>
      </c>
      <c r="D21" s="5" t="s">
        <v>137</v>
      </c>
      <c r="E21" s="5" t="s">
        <v>152</v>
      </c>
      <c r="F21" s="43" t="s">
        <v>154</v>
      </c>
    </row>
    <row r="22" ht="16.5" customHeight="1">
      <c r="A22" s="41" t="s">
        <v>155</v>
      </c>
      <c r="B22" s="5">
        <v>21.0</v>
      </c>
      <c r="C22" s="42">
        <v>55000.0</v>
      </c>
      <c r="D22" s="5" t="s">
        <v>137</v>
      </c>
      <c r="E22" s="5" t="s">
        <v>152</v>
      </c>
      <c r="F22" s="43" t="s">
        <v>156</v>
      </c>
    </row>
    <row r="23" ht="16.5" customHeight="1">
      <c r="A23" s="41" t="s">
        <v>157</v>
      </c>
      <c r="B23" s="5">
        <v>22.0</v>
      </c>
      <c r="C23" s="42">
        <v>45000.0</v>
      </c>
      <c r="D23" s="5" t="s">
        <v>137</v>
      </c>
      <c r="E23" s="5" t="s">
        <v>152</v>
      </c>
      <c r="F23" s="43" t="s">
        <v>158</v>
      </c>
    </row>
    <row r="24" ht="16.5" customHeight="1">
      <c r="A24" s="41" t="s">
        <v>159</v>
      </c>
      <c r="B24" s="5">
        <v>23.0</v>
      </c>
      <c r="C24" s="42">
        <v>42000.0</v>
      </c>
      <c r="D24" s="5" t="s">
        <v>137</v>
      </c>
      <c r="E24" s="5" t="s">
        <v>152</v>
      </c>
      <c r="F24" s="43" t="s">
        <v>160</v>
      </c>
    </row>
    <row r="25" ht="16.5" customHeight="1">
      <c r="A25" s="41" t="s">
        <v>161</v>
      </c>
      <c r="B25" s="5">
        <v>24.0</v>
      </c>
      <c r="C25" s="42">
        <v>30000.0</v>
      </c>
      <c r="D25" s="5" t="s">
        <v>137</v>
      </c>
      <c r="E25" s="5" t="s">
        <v>152</v>
      </c>
      <c r="F25" s="43" t="s">
        <v>162</v>
      </c>
    </row>
    <row r="26" ht="16.5" customHeight="1">
      <c r="A26" s="41" t="s">
        <v>45</v>
      </c>
      <c r="B26" s="5">
        <v>25.0</v>
      </c>
      <c r="C26" s="42">
        <v>55000.0</v>
      </c>
      <c r="D26" s="5" t="s">
        <v>137</v>
      </c>
      <c r="E26" s="5" t="s">
        <v>152</v>
      </c>
      <c r="F26" s="43" t="s">
        <v>163</v>
      </c>
    </row>
    <row r="27" ht="16.5" customHeight="1">
      <c r="A27" s="41" t="s">
        <v>164</v>
      </c>
      <c r="B27" s="5">
        <v>26.0</v>
      </c>
      <c r="C27" s="42">
        <v>35000.0</v>
      </c>
      <c r="D27" s="5" t="s">
        <v>137</v>
      </c>
      <c r="E27" s="5" t="s">
        <v>152</v>
      </c>
      <c r="F27" s="43" t="s">
        <v>206</v>
      </c>
    </row>
    <row r="28" ht="16.5" customHeight="1">
      <c r="A28" s="41" t="s">
        <v>207</v>
      </c>
      <c r="B28" s="5">
        <v>27.0</v>
      </c>
      <c r="C28" s="42">
        <v>55000.0</v>
      </c>
      <c r="D28" s="5" t="s">
        <v>137</v>
      </c>
      <c r="E28" s="5" t="s">
        <v>152</v>
      </c>
      <c r="F28" s="43" t="s">
        <v>167</v>
      </c>
    </row>
    <row r="29" ht="16.5" customHeight="1">
      <c r="A29" s="41" t="s">
        <v>168</v>
      </c>
      <c r="B29" s="5">
        <v>28.0</v>
      </c>
      <c r="C29" s="42">
        <v>39000.0</v>
      </c>
      <c r="D29" s="5" t="s">
        <v>137</v>
      </c>
      <c r="E29" s="5" t="s">
        <v>169</v>
      </c>
      <c r="F29" s="43" t="s">
        <v>170</v>
      </c>
    </row>
    <row r="30" ht="16.5" customHeight="1">
      <c r="A30" s="41" t="s">
        <v>171</v>
      </c>
      <c r="B30" s="5">
        <v>29.0</v>
      </c>
      <c r="C30" s="42">
        <v>92000.0</v>
      </c>
      <c r="D30" s="5" t="s">
        <v>137</v>
      </c>
      <c r="E30" s="5" t="s">
        <v>169</v>
      </c>
      <c r="F30" s="43" t="s">
        <v>165</v>
      </c>
    </row>
    <row r="31" ht="16.5" customHeight="1">
      <c r="A31" s="41" t="s">
        <v>172</v>
      </c>
      <c r="B31" s="5">
        <v>30.0</v>
      </c>
      <c r="C31" s="42">
        <v>40000.0</v>
      </c>
      <c r="D31" s="5" t="s">
        <v>137</v>
      </c>
      <c r="E31" s="5" t="s">
        <v>173</v>
      </c>
      <c r="F31" s="43" t="s">
        <v>174</v>
      </c>
    </row>
    <row r="32" ht="16.5" customHeight="1">
      <c r="A32" s="41" t="s">
        <v>31</v>
      </c>
      <c r="B32" s="5">
        <v>31.0</v>
      </c>
      <c r="C32" s="42">
        <v>50000.0</v>
      </c>
      <c r="D32" s="5" t="s">
        <v>137</v>
      </c>
      <c r="E32" s="5" t="s">
        <v>173</v>
      </c>
      <c r="F32" s="43" t="s">
        <v>175</v>
      </c>
    </row>
    <row r="33" ht="16.5" customHeight="1">
      <c r="A33" s="41" t="s">
        <v>24</v>
      </c>
      <c r="B33" s="5">
        <v>32.0</v>
      </c>
      <c r="C33" s="42">
        <v>55000.0</v>
      </c>
      <c r="D33" s="5" t="s">
        <v>137</v>
      </c>
      <c r="E33" s="5" t="s">
        <v>176</v>
      </c>
      <c r="F33" s="43" t="s">
        <v>177</v>
      </c>
    </row>
    <row r="34" ht="16.5" customHeight="1">
      <c r="A34" s="41" t="s">
        <v>178</v>
      </c>
      <c r="B34" s="5">
        <v>33.0</v>
      </c>
      <c r="C34" s="42">
        <v>45000.0</v>
      </c>
      <c r="D34" s="5" t="s">
        <v>137</v>
      </c>
      <c r="E34" s="5" t="s">
        <v>176</v>
      </c>
      <c r="F34" s="43" t="s">
        <v>179</v>
      </c>
    </row>
    <row r="35" ht="16.5" customHeight="1">
      <c r="A35" s="41" t="s">
        <v>88</v>
      </c>
      <c r="B35" s="5">
        <v>34.0</v>
      </c>
      <c r="C35" s="42">
        <v>70000.0</v>
      </c>
      <c r="D35" s="5" t="s">
        <v>137</v>
      </c>
      <c r="E35" s="5" t="s">
        <v>180</v>
      </c>
      <c r="F35" s="43" t="s">
        <v>181</v>
      </c>
    </row>
    <row r="36" ht="16.5" customHeight="1">
      <c r="A36" s="41" t="s">
        <v>55</v>
      </c>
      <c r="B36" s="5">
        <v>35.0</v>
      </c>
      <c r="C36" s="42">
        <v>60000.0</v>
      </c>
      <c r="D36" s="5" t="s">
        <v>137</v>
      </c>
      <c r="E36" s="5" t="s">
        <v>180</v>
      </c>
      <c r="F36" s="43" t="s">
        <v>182</v>
      </c>
    </row>
    <row r="37" ht="16.5" customHeight="1">
      <c r="A37" s="41" t="s">
        <v>49</v>
      </c>
      <c r="B37" s="5">
        <v>36.0</v>
      </c>
      <c r="C37" s="42">
        <v>80000.0</v>
      </c>
      <c r="D37" s="5" t="s">
        <v>137</v>
      </c>
      <c r="E37" s="5" t="s">
        <v>180</v>
      </c>
      <c r="F37" s="43" t="s">
        <v>183</v>
      </c>
    </row>
    <row r="38" ht="16.5" customHeight="1">
      <c r="A38" s="41" t="s">
        <v>184</v>
      </c>
      <c r="B38" s="5">
        <v>37.0</v>
      </c>
      <c r="C38" s="42">
        <v>45000.0</v>
      </c>
      <c r="D38" s="5" t="s">
        <v>137</v>
      </c>
      <c r="E38" s="5" t="s">
        <v>185</v>
      </c>
      <c r="F38" s="43" t="s">
        <v>186</v>
      </c>
    </row>
    <row r="39" ht="16.5" customHeight="1">
      <c r="A39" s="41" t="s">
        <v>187</v>
      </c>
      <c r="B39" s="5">
        <v>38.0</v>
      </c>
      <c r="C39" s="42">
        <v>36000.0</v>
      </c>
      <c r="D39" s="5" t="s">
        <v>137</v>
      </c>
      <c r="E39" s="5" t="s">
        <v>185</v>
      </c>
      <c r="F39" s="43" t="s">
        <v>188</v>
      </c>
    </row>
    <row r="40" ht="16.5" customHeight="1">
      <c r="A40" s="41" t="s">
        <v>96</v>
      </c>
      <c r="B40" s="5">
        <v>39.0</v>
      </c>
      <c r="C40" s="42">
        <v>55000.0</v>
      </c>
      <c r="D40" s="5" t="s">
        <v>137</v>
      </c>
      <c r="E40" s="5" t="s">
        <v>185</v>
      </c>
      <c r="F40" s="43" t="s">
        <v>189</v>
      </c>
    </row>
    <row r="41" ht="16.5" customHeight="1">
      <c r="A41" s="41" t="s">
        <v>27</v>
      </c>
      <c r="B41" s="5">
        <v>40.0</v>
      </c>
      <c r="C41" s="42">
        <v>50000.0</v>
      </c>
      <c r="D41" s="5" t="s">
        <v>137</v>
      </c>
      <c r="E41" s="5" t="s">
        <v>190</v>
      </c>
      <c r="F41" s="43" t="s">
        <v>191</v>
      </c>
    </row>
    <row r="42" ht="16.5" customHeight="1">
      <c r="A42" s="41" t="s">
        <v>192</v>
      </c>
      <c r="B42" s="5">
        <v>41.0</v>
      </c>
      <c r="C42" s="42">
        <v>110000.0</v>
      </c>
      <c r="D42" s="5" t="s">
        <v>137</v>
      </c>
      <c r="E42" s="5" t="s">
        <v>190</v>
      </c>
      <c r="F42" s="40" t="s">
        <v>193</v>
      </c>
    </row>
    <row r="43" ht="16.5" customHeight="1">
      <c r="A43" s="41" t="s">
        <v>194</v>
      </c>
      <c r="B43" s="5">
        <v>42.0</v>
      </c>
      <c r="C43" s="42">
        <v>55000.0</v>
      </c>
      <c r="D43" s="5" t="s">
        <v>137</v>
      </c>
      <c r="E43" s="5" t="s">
        <v>190</v>
      </c>
      <c r="F43" s="40" t="s">
        <v>195</v>
      </c>
    </row>
    <row r="44" ht="16.5" customHeight="1">
      <c r="A44" s="41" t="s">
        <v>196</v>
      </c>
      <c r="B44" s="5">
        <v>43.0</v>
      </c>
      <c r="C44" s="42">
        <v>55000.0</v>
      </c>
      <c r="D44" s="5" t="s">
        <v>137</v>
      </c>
      <c r="E44" s="5" t="s">
        <v>190</v>
      </c>
      <c r="F44" s="40" t="s">
        <v>197</v>
      </c>
    </row>
    <row r="45" ht="16.5" customHeight="1">
      <c r="A45" s="41" t="s">
        <v>198</v>
      </c>
      <c r="B45" s="5">
        <v>44.0</v>
      </c>
      <c r="C45" s="42">
        <v>55000.0</v>
      </c>
      <c r="D45" s="5" t="s">
        <v>137</v>
      </c>
      <c r="E45" s="5" t="s">
        <v>190</v>
      </c>
      <c r="F45" s="40" t="s">
        <v>199</v>
      </c>
    </row>
    <row r="46" ht="16.5" customHeight="1">
      <c r="A46" s="41" t="s">
        <v>200</v>
      </c>
      <c r="B46" s="5">
        <v>45.0</v>
      </c>
      <c r="C46" s="42">
        <v>55000.0</v>
      </c>
      <c r="D46" s="5" t="s">
        <v>137</v>
      </c>
      <c r="E46" s="5" t="s">
        <v>190</v>
      </c>
      <c r="F46" s="40" t="s">
        <v>201</v>
      </c>
    </row>
    <row r="47" ht="16.5" customHeight="1">
      <c r="A47" s="41" t="s">
        <v>202</v>
      </c>
      <c r="B47" s="5">
        <v>46.0</v>
      </c>
      <c r="C47" s="42">
        <v>55000.0</v>
      </c>
      <c r="D47" s="5" t="s">
        <v>137</v>
      </c>
      <c r="E47" s="5" t="s">
        <v>190</v>
      </c>
      <c r="F47" s="40" t="s">
        <v>203</v>
      </c>
      <c r="G47" s="28"/>
      <c r="H47" s="28"/>
      <c r="I47" s="28"/>
      <c r="J47" s="28"/>
      <c r="K47" s="28"/>
      <c r="L47" s="28"/>
      <c r="M47" s="28"/>
      <c r="N47" s="28"/>
      <c r="O47" s="28"/>
      <c r="P47" s="28"/>
      <c r="Q47" s="28"/>
      <c r="R47" s="28"/>
      <c r="S47" s="28"/>
      <c r="T47" s="28"/>
      <c r="U47" s="28"/>
      <c r="V47" s="28"/>
      <c r="W47" s="28"/>
      <c r="X47" s="28"/>
      <c r="Y47" s="28"/>
      <c r="Z47" s="28"/>
    </row>
    <row r="48" ht="16.5" customHeight="1">
      <c r="A48" s="41" t="s">
        <v>204</v>
      </c>
      <c r="B48" s="5">
        <v>47.0</v>
      </c>
      <c r="C48" s="42">
        <v>55000.0</v>
      </c>
      <c r="D48" s="5" t="s">
        <v>137</v>
      </c>
      <c r="E48" s="5" t="s">
        <v>190</v>
      </c>
      <c r="F48" s="40" t="s">
        <v>205</v>
      </c>
      <c r="G48" s="28"/>
      <c r="H48" s="28"/>
      <c r="I48" s="28"/>
      <c r="J48" s="28"/>
      <c r="K48" s="28"/>
      <c r="L48" s="28"/>
      <c r="M48" s="28"/>
      <c r="N48" s="28"/>
      <c r="O48" s="28"/>
      <c r="P48" s="28"/>
      <c r="Q48" s="28"/>
      <c r="R48" s="28"/>
      <c r="S48" s="28"/>
      <c r="T48" s="28"/>
      <c r="U48" s="28"/>
      <c r="V48" s="28"/>
      <c r="W48" s="28"/>
      <c r="X48" s="28"/>
      <c r="Y48" s="28"/>
      <c r="Z48" s="28"/>
    </row>
    <row r="49" ht="16.5" customHeight="1">
      <c r="D49" s="44"/>
      <c r="E49" s="44"/>
      <c r="F49" s="44"/>
    </row>
    <row r="50" ht="16.5" customHeight="1">
      <c r="D50" s="44"/>
      <c r="E50" s="44"/>
      <c r="F50" s="44"/>
    </row>
    <row r="51" ht="16.5" customHeight="1">
      <c r="D51" s="44"/>
      <c r="E51" s="44"/>
      <c r="F51" s="44"/>
    </row>
    <row r="52" ht="16.5" customHeight="1">
      <c r="D52" s="44"/>
      <c r="E52" s="44"/>
      <c r="F52" s="44"/>
    </row>
    <row r="53" ht="16.5" customHeight="1">
      <c r="D53" s="44"/>
      <c r="E53" s="44"/>
      <c r="F53" s="44"/>
    </row>
    <row r="54" ht="16.5" customHeight="1">
      <c r="D54" s="44"/>
      <c r="E54" s="44"/>
      <c r="F54" s="44"/>
    </row>
    <row r="55" ht="16.5" customHeight="1">
      <c r="D55" s="44"/>
      <c r="E55" s="44"/>
      <c r="F55" s="44"/>
    </row>
    <row r="56" ht="16.5" customHeight="1">
      <c r="D56" s="44"/>
      <c r="E56" s="44"/>
      <c r="F56" s="44"/>
    </row>
    <row r="57" ht="16.5" customHeight="1">
      <c r="D57" s="44"/>
      <c r="E57" s="44"/>
      <c r="F57" s="44"/>
    </row>
    <row r="58" ht="16.5" customHeight="1">
      <c r="D58" s="44"/>
      <c r="E58" s="44"/>
      <c r="F58" s="44"/>
    </row>
    <row r="59" ht="16.5" customHeight="1">
      <c r="D59" s="44"/>
      <c r="E59" s="44"/>
      <c r="F59" s="44"/>
    </row>
    <row r="60" ht="16.5" customHeight="1">
      <c r="D60" s="44"/>
      <c r="E60" s="44"/>
      <c r="F60" s="44"/>
    </row>
    <row r="61" ht="16.5" customHeight="1">
      <c r="D61" s="44"/>
      <c r="E61" s="44"/>
      <c r="F61" s="44"/>
    </row>
    <row r="62" ht="16.5" customHeight="1">
      <c r="D62" s="44"/>
      <c r="E62" s="44"/>
      <c r="F62" s="44"/>
    </row>
    <row r="63" ht="16.5" customHeight="1">
      <c r="D63" s="44"/>
      <c r="E63" s="44"/>
      <c r="F63" s="44"/>
    </row>
    <row r="64" ht="16.5" customHeight="1">
      <c r="D64" s="44"/>
      <c r="E64" s="44"/>
      <c r="F64" s="44"/>
    </row>
    <row r="65" ht="16.5" customHeight="1">
      <c r="D65" s="44"/>
      <c r="E65" s="44"/>
      <c r="F65" s="44"/>
    </row>
    <row r="66" ht="16.5" customHeight="1">
      <c r="D66" s="44"/>
      <c r="E66" s="44"/>
      <c r="F66" s="44"/>
    </row>
    <row r="67" ht="16.5" customHeight="1">
      <c r="D67" s="44"/>
      <c r="E67" s="44"/>
      <c r="F67" s="44"/>
    </row>
    <row r="68" ht="16.5" customHeight="1">
      <c r="D68" s="44"/>
      <c r="E68" s="44"/>
      <c r="F68" s="44"/>
    </row>
    <row r="69" ht="16.5" customHeight="1">
      <c r="D69" s="44"/>
      <c r="E69" s="44"/>
      <c r="F69" s="44"/>
    </row>
    <row r="70" ht="16.5" customHeight="1">
      <c r="D70" s="44"/>
      <c r="E70" s="44"/>
      <c r="F70" s="44"/>
    </row>
    <row r="71" ht="16.5" customHeight="1">
      <c r="D71" s="44"/>
      <c r="E71" s="44"/>
      <c r="F71" s="44"/>
    </row>
    <row r="72" ht="16.5" customHeight="1">
      <c r="D72" s="44"/>
      <c r="E72" s="44"/>
      <c r="F72" s="44"/>
    </row>
    <row r="73" ht="16.5" customHeight="1">
      <c r="D73" s="44"/>
      <c r="E73" s="44"/>
      <c r="F73" s="44"/>
    </row>
    <row r="74" ht="16.5" customHeight="1">
      <c r="D74" s="44"/>
      <c r="E74" s="44"/>
      <c r="F74" s="44"/>
    </row>
    <row r="75" ht="16.5" customHeight="1">
      <c r="D75" s="44"/>
      <c r="E75" s="44"/>
      <c r="F75" s="44"/>
    </row>
    <row r="76" ht="16.5" customHeight="1">
      <c r="D76" s="44"/>
      <c r="E76" s="44"/>
      <c r="F76" s="44"/>
    </row>
    <row r="77" ht="16.5" customHeight="1">
      <c r="D77" s="44"/>
      <c r="E77" s="44"/>
      <c r="F77" s="44"/>
    </row>
    <row r="78" ht="16.5" customHeight="1">
      <c r="D78" s="44"/>
      <c r="E78" s="44"/>
      <c r="F78" s="44"/>
    </row>
    <row r="79" ht="16.5" customHeight="1">
      <c r="D79" s="44"/>
      <c r="E79" s="44"/>
      <c r="F79" s="44"/>
    </row>
    <row r="80" ht="16.5" customHeight="1">
      <c r="D80" s="44"/>
      <c r="E80" s="44"/>
      <c r="F80" s="44"/>
    </row>
    <row r="81" ht="16.5" customHeight="1">
      <c r="D81" s="44"/>
      <c r="E81" s="44"/>
      <c r="F81" s="44"/>
    </row>
    <row r="82" ht="16.5" customHeight="1">
      <c r="D82" s="44"/>
      <c r="E82" s="44"/>
      <c r="F82" s="44"/>
    </row>
    <row r="83" ht="16.5" customHeight="1">
      <c r="D83" s="44"/>
      <c r="E83" s="44"/>
      <c r="F83" s="44"/>
    </row>
    <row r="84" ht="16.5" customHeight="1">
      <c r="D84" s="44"/>
      <c r="E84" s="44"/>
      <c r="F84" s="44"/>
    </row>
    <row r="85" ht="16.5" customHeight="1">
      <c r="D85" s="44"/>
      <c r="E85" s="44"/>
      <c r="F85" s="44"/>
    </row>
    <row r="86" ht="16.5" customHeight="1">
      <c r="D86" s="44"/>
      <c r="E86" s="44"/>
      <c r="F86" s="44"/>
    </row>
    <row r="87" ht="16.5" customHeight="1">
      <c r="D87" s="44"/>
      <c r="E87" s="44"/>
      <c r="F87" s="44"/>
    </row>
    <row r="88" ht="16.5" customHeight="1">
      <c r="D88" s="44"/>
      <c r="E88" s="44"/>
      <c r="F88" s="44"/>
    </row>
    <row r="89" ht="16.5" customHeight="1">
      <c r="D89" s="44"/>
      <c r="E89" s="44"/>
      <c r="F89" s="44"/>
    </row>
    <row r="90" ht="16.5" customHeight="1">
      <c r="D90" s="44"/>
      <c r="E90" s="44"/>
      <c r="F90" s="44"/>
    </row>
    <row r="91" ht="16.5" customHeight="1">
      <c r="D91" s="44"/>
      <c r="E91" s="44"/>
      <c r="F91" s="44"/>
    </row>
    <row r="92" ht="16.5" customHeight="1">
      <c r="D92" s="44"/>
      <c r="E92" s="44"/>
      <c r="F92" s="44"/>
    </row>
    <row r="93" ht="16.5" customHeight="1">
      <c r="D93" s="44"/>
      <c r="E93" s="44"/>
      <c r="F93" s="44"/>
    </row>
    <row r="94" ht="16.5" customHeight="1">
      <c r="D94" s="44"/>
      <c r="E94" s="44"/>
      <c r="F94" s="44"/>
    </row>
    <row r="95" ht="16.5" customHeight="1">
      <c r="D95" s="44"/>
      <c r="E95" s="44"/>
      <c r="F95" s="44"/>
    </row>
    <row r="96" ht="16.5" customHeight="1">
      <c r="D96" s="44"/>
      <c r="E96" s="44"/>
      <c r="F96" s="44"/>
    </row>
    <row r="97" ht="16.5" customHeight="1">
      <c r="D97" s="44"/>
      <c r="E97" s="44"/>
      <c r="F97" s="44"/>
    </row>
    <row r="98" ht="16.5" customHeight="1">
      <c r="D98" s="44"/>
      <c r="E98" s="44"/>
      <c r="F98" s="44"/>
    </row>
    <row r="99" ht="16.5" customHeight="1">
      <c r="D99" s="44"/>
      <c r="E99" s="44"/>
      <c r="F99" s="44"/>
    </row>
    <row r="100" ht="16.5" customHeight="1">
      <c r="D100" s="44"/>
      <c r="E100" s="44"/>
      <c r="F100" s="44"/>
    </row>
    <row r="101" ht="16.5" customHeight="1">
      <c r="D101" s="44"/>
      <c r="E101" s="44"/>
      <c r="F101" s="44"/>
    </row>
    <row r="102" ht="16.5" customHeight="1">
      <c r="D102" s="44"/>
      <c r="E102" s="44"/>
      <c r="F102" s="44"/>
    </row>
    <row r="103" ht="16.5" customHeight="1">
      <c r="D103" s="44"/>
      <c r="E103" s="44"/>
      <c r="F103" s="44"/>
    </row>
    <row r="104" ht="16.5" customHeight="1">
      <c r="D104" s="44"/>
      <c r="E104" s="44"/>
      <c r="F104" s="44"/>
    </row>
    <row r="105" ht="16.5" customHeight="1">
      <c r="D105" s="44"/>
      <c r="E105" s="44"/>
      <c r="F105" s="44"/>
    </row>
    <row r="106" ht="16.5" customHeight="1">
      <c r="D106" s="44"/>
      <c r="E106" s="44"/>
      <c r="F106" s="44"/>
    </row>
    <row r="107" ht="16.5" customHeight="1">
      <c r="D107" s="44"/>
      <c r="E107" s="44"/>
      <c r="F107" s="44"/>
    </row>
    <row r="108" ht="16.5" customHeight="1">
      <c r="D108" s="44"/>
      <c r="E108" s="44"/>
      <c r="F108" s="44"/>
    </row>
    <row r="109" ht="16.5" customHeight="1">
      <c r="D109" s="44"/>
      <c r="E109" s="44"/>
      <c r="F109" s="44"/>
    </row>
    <row r="110" ht="16.5" customHeight="1">
      <c r="D110" s="44"/>
      <c r="E110" s="44"/>
      <c r="F110" s="44"/>
    </row>
    <row r="111" ht="16.5" customHeight="1">
      <c r="D111" s="44"/>
      <c r="E111" s="44"/>
      <c r="F111" s="44"/>
    </row>
    <row r="112" ht="16.5" customHeight="1">
      <c r="D112" s="44"/>
      <c r="E112" s="44"/>
      <c r="F112" s="44"/>
    </row>
    <row r="113" ht="16.5" customHeight="1">
      <c r="D113" s="44"/>
      <c r="E113" s="44"/>
      <c r="F113" s="44"/>
    </row>
    <row r="114" ht="16.5" customHeight="1">
      <c r="D114" s="44"/>
      <c r="E114" s="44"/>
      <c r="F114" s="44"/>
    </row>
    <row r="115" ht="16.5" customHeight="1">
      <c r="D115" s="44"/>
      <c r="E115" s="44"/>
      <c r="F115" s="44"/>
    </row>
    <row r="116" ht="16.5" customHeight="1">
      <c r="D116" s="44"/>
      <c r="E116" s="44"/>
      <c r="F116" s="44"/>
    </row>
    <row r="117" ht="16.5" customHeight="1">
      <c r="D117" s="44"/>
      <c r="E117" s="44"/>
      <c r="F117" s="44"/>
    </row>
    <row r="118" ht="16.5" customHeight="1">
      <c r="D118" s="44"/>
      <c r="E118" s="44"/>
      <c r="F118" s="44"/>
    </row>
    <row r="119" ht="16.5" customHeight="1">
      <c r="D119" s="44"/>
      <c r="E119" s="44"/>
      <c r="F119" s="44"/>
    </row>
    <row r="120" ht="16.5" customHeight="1">
      <c r="D120" s="44"/>
      <c r="E120" s="44"/>
      <c r="F120" s="44"/>
    </row>
    <row r="121" ht="16.5" customHeight="1">
      <c r="D121" s="44"/>
      <c r="E121" s="44"/>
      <c r="F121" s="44"/>
    </row>
    <row r="122" ht="16.5" customHeight="1">
      <c r="D122" s="44"/>
      <c r="E122" s="44"/>
      <c r="F122" s="44"/>
    </row>
    <row r="123" ht="16.5" customHeight="1">
      <c r="D123" s="44"/>
      <c r="E123" s="44"/>
      <c r="F123" s="44"/>
    </row>
    <row r="124" ht="16.5" customHeight="1">
      <c r="D124" s="44"/>
      <c r="E124" s="44"/>
      <c r="F124" s="44"/>
    </row>
    <row r="125" ht="16.5" customHeight="1">
      <c r="D125" s="44"/>
      <c r="E125" s="44"/>
      <c r="F125" s="44"/>
    </row>
    <row r="126" ht="16.5" customHeight="1">
      <c r="D126" s="44"/>
      <c r="E126" s="44"/>
      <c r="F126" s="44"/>
    </row>
    <row r="127" ht="16.5" customHeight="1">
      <c r="D127" s="44"/>
      <c r="E127" s="44"/>
      <c r="F127" s="44"/>
    </row>
    <row r="128" ht="16.5" customHeight="1">
      <c r="D128" s="44"/>
      <c r="E128" s="44"/>
      <c r="F128" s="44"/>
    </row>
    <row r="129" ht="16.5" customHeight="1">
      <c r="D129" s="44"/>
      <c r="E129" s="44"/>
      <c r="F129" s="44"/>
    </row>
    <row r="130" ht="16.5" customHeight="1">
      <c r="D130" s="44"/>
      <c r="E130" s="44"/>
      <c r="F130" s="44"/>
    </row>
    <row r="131" ht="16.5" customHeight="1">
      <c r="D131" s="44"/>
      <c r="E131" s="44"/>
      <c r="F131" s="44"/>
    </row>
    <row r="132" ht="16.5" customHeight="1">
      <c r="D132" s="44"/>
      <c r="E132" s="44"/>
      <c r="F132" s="44"/>
    </row>
    <row r="133" ht="16.5" customHeight="1">
      <c r="D133" s="44"/>
      <c r="E133" s="44"/>
      <c r="F133" s="44"/>
    </row>
    <row r="134" ht="16.5" customHeight="1">
      <c r="D134" s="44"/>
      <c r="E134" s="44"/>
      <c r="F134" s="44"/>
    </row>
    <row r="135" ht="16.5" customHeight="1">
      <c r="D135" s="44"/>
      <c r="E135" s="44"/>
      <c r="F135" s="44"/>
    </row>
    <row r="136" ht="16.5" customHeight="1">
      <c r="D136" s="44"/>
      <c r="E136" s="44"/>
      <c r="F136" s="44"/>
    </row>
    <row r="137" ht="16.5" customHeight="1">
      <c r="D137" s="44"/>
      <c r="E137" s="44"/>
      <c r="F137" s="44"/>
    </row>
    <row r="138" ht="16.5" customHeight="1">
      <c r="D138" s="44"/>
      <c r="E138" s="44"/>
      <c r="F138" s="44"/>
    </row>
    <row r="139" ht="16.5" customHeight="1">
      <c r="D139" s="44"/>
      <c r="E139" s="44"/>
      <c r="F139" s="44"/>
    </row>
    <row r="140" ht="16.5" customHeight="1">
      <c r="D140" s="44"/>
      <c r="E140" s="44"/>
      <c r="F140" s="44"/>
    </row>
    <row r="141" ht="16.5" customHeight="1">
      <c r="D141" s="44"/>
      <c r="E141" s="44"/>
      <c r="F141" s="44"/>
    </row>
    <row r="142" ht="16.5" customHeight="1">
      <c r="D142" s="44"/>
      <c r="E142" s="44"/>
      <c r="F142" s="44"/>
    </row>
    <row r="143" ht="16.5" customHeight="1">
      <c r="D143" s="44"/>
      <c r="E143" s="44"/>
      <c r="F143" s="44"/>
    </row>
    <row r="144" ht="16.5" customHeight="1">
      <c r="D144" s="44"/>
      <c r="E144" s="44"/>
      <c r="F144" s="44"/>
    </row>
    <row r="145" ht="16.5" customHeight="1">
      <c r="D145" s="44"/>
      <c r="E145" s="44"/>
      <c r="F145" s="44"/>
    </row>
    <row r="146" ht="16.5" customHeight="1">
      <c r="D146" s="44"/>
      <c r="E146" s="44"/>
      <c r="F146" s="44"/>
    </row>
    <row r="147" ht="16.5" customHeight="1">
      <c r="D147" s="44"/>
      <c r="E147" s="44"/>
      <c r="F147" s="44"/>
    </row>
    <row r="148" ht="16.5" customHeight="1">
      <c r="D148" s="44"/>
      <c r="E148" s="44"/>
      <c r="F148" s="44"/>
    </row>
    <row r="149" ht="16.5" customHeight="1">
      <c r="D149" s="44"/>
      <c r="E149" s="44"/>
      <c r="F149" s="44"/>
    </row>
    <row r="150" ht="16.5" customHeight="1">
      <c r="D150" s="44"/>
      <c r="E150" s="44"/>
      <c r="F150" s="44"/>
    </row>
    <row r="151" ht="16.5" customHeight="1">
      <c r="D151" s="44"/>
      <c r="E151" s="44"/>
      <c r="F151" s="44"/>
    </row>
    <row r="152" ht="16.5" customHeight="1">
      <c r="D152" s="44"/>
      <c r="E152" s="44"/>
      <c r="F152" s="44"/>
    </row>
    <row r="153" ht="16.5" customHeight="1">
      <c r="D153" s="44"/>
      <c r="E153" s="44"/>
      <c r="F153" s="44"/>
    </row>
    <row r="154" ht="16.5" customHeight="1">
      <c r="D154" s="44"/>
      <c r="E154" s="44"/>
      <c r="F154" s="44"/>
    </row>
    <row r="155" ht="16.5" customHeight="1">
      <c r="D155" s="44"/>
      <c r="E155" s="44"/>
      <c r="F155" s="44"/>
    </row>
    <row r="156" ht="16.5" customHeight="1">
      <c r="D156" s="44"/>
      <c r="E156" s="44"/>
      <c r="F156" s="44"/>
    </row>
    <row r="157" ht="16.5" customHeight="1">
      <c r="D157" s="44"/>
      <c r="E157" s="44"/>
      <c r="F157" s="44"/>
    </row>
    <row r="158" ht="16.5" customHeight="1">
      <c r="D158" s="44"/>
      <c r="E158" s="44"/>
      <c r="F158" s="44"/>
    </row>
    <row r="159" ht="16.5" customHeight="1">
      <c r="D159" s="44"/>
      <c r="E159" s="44"/>
      <c r="F159" s="44"/>
    </row>
    <row r="160" ht="16.5" customHeight="1">
      <c r="D160" s="44"/>
      <c r="E160" s="44"/>
      <c r="F160" s="44"/>
    </row>
    <row r="161" ht="16.5" customHeight="1">
      <c r="D161" s="44"/>
      <c r="E161" s="44"/>
      <c r="F161" s="44"/>
    </row>
    <row r="162" ht="16.5" customHeight="1">
      <c r="D162" s="44"/>
      <c r="E162" s="44"/>
      <c r="F162" s="44"/>
    </row>
    <row r="163" ht="16.5" customHeight="1">
      <c r="D163" s="44"/>
      <c r="E163" s="44"/>
      <c r="F163" s="44"/>
    </row>
    <row r="164" ht="16.5" customHeight="1">
      <c r="D164" s="44"/>
      <c r="E164" s="44"/>
      <c r="F164" s="44"/>
    </row>
    <row r="165" ht="16.5" customHeight="1">
      <c r="D165" s="44"/>
      <c r="E165" s="44"/>
      <c r="F165" s="44"/>
    </row>
    <row r="166" ht="16.5" customHeight="1">
      <c r="D166" s="44"/>
      <c r="E166" s="44"/>
      <c r="F166" s="44"/>
    </row>
    <row r="167" ht="16.5" customHeight="1">
      <c r="D167" s="44"/>
      <c r="E167" s="44"/>
      <c r="F167" s="44"/>
    </row>
    <row r="168" ht="16.5" customHeight="1">
      <c r="D168" s="44"/>
      <c r="E168" s="44"/>
      <c r="F168" s="44"/>
    </row>
    <row r="169" ht="16.5" customHeight="1">
      <c r="D169" s="44"/>
      <c r="E169" s="44"/>
      <c r="F169" s="44"/>
    </row>
    <row r="170" ht="16.5" customHeight="1">
      <c r="D170" s="44"/>
      <c r="E170" s="44"/>
      <c r="F170" s="44"/>
    </row>
    <row r="171" ht="16.5" customHeight="1">
      <c r="D171" s="44"/>
      <c r="E171" s="44"/>
      <c r="F171" s="44"/>
    </row>
    <row r="172" ht="16.5" customHeight="1">
      <c r="D172" s="44"/>
      <c r="E172" s="44"/>
      <c r="F172" s="44"/>
    </row>
    <row r="173" ht="16.5" customHeight="1">
      <c r="D173" s="44"/>
      <c r="E173" s="44"/>
      <c r="F173" s="44"/>
    </row>
    <row r="174" ht="16.5" customHeight="1">
      <c r="D174" s="44"/>
      <c r="E174" s="44"/>
      <c r="F174" s="44"/>
    </row>
    <row r="175" ht="16.5" customHeight="1">
      <c r="D175" s="44"/>
      <c r="E175" s="44"/>
      <c r="F175" s="44"/>
    </row>
    <row r="176" ht="16.5" customHeight="1">
      <c r="D176" s="44"/>
      <c r="E176" s="44"/>
      <c r="F176" s="44"/>
    </row>
    <row r="177" ht="16.5" customHeight="1">
      <c r="D177" s="44"/>
      <c r="E177" s="44"/>
      <c r="F177" s="44"/>
    </row>
    <row r="178" ht="16.5" customHeight="1">
      <c r="D178" s="44"/>
      <c r="E178" s="44"/>
      <c r="F178" s="44"/>
    </row>
    <row r="179" ht="16.5" customHeight="1">
      <c r="D179" s="44"/>
      <c r="E179" s="44"/>
      <c r="F179" s="44"/>
    </row>
    <row r="180" ht="16.5" customHeight="1">
      <c r="D180" s="44"/>
      <c r="E180" s="44"/>
      <c r="F180" s="44"/>
    </row>
    <row r="181" ht="16.5" customHeight="1">
      <c r="D181" s="44"/>
      <c r="E181" s="44"/>
      <c r="F181" s="44"/>
    </row>
    <row r="182" ht="16.5" customHeight="1">
      <c r="D182" s="44"/>
      <c r="E182" s="44"/>
      <c r="F182" s="44"/>
    </row>
    <row r="183" ht="16.5" customHeight="1">
      <c r="D183" s="44"/>
      <c r="E183" s="44"/>
      <c r="F183" s="44"/>
    </row>
    <row r="184" ht="16.5" customHeight="1">
      <c r="D184" s="44"/>
      <c r="E184" s="44"/>
      <c r="F184" s="44"/>
    </row>
    <row r="185" ht="16.5" customHeight="1">
      <c r="D185" s="44"/>
      <c r="E185" s="44"/>
      <c r="F185" s="44"/>
    </row>
    <row r="186" ht="16.5" customHeight="1">
      <c r="D186" s="44"/>
      <c r="E186" s="44"/>
      <c r="F186" s="44"/>
    </row>
    <row r="187" ht="16.5" customHeight="1">
      <c r="D187" s="44"/>
      <c r="E187" s="44"/>
      <c r="F187" s="44"/>
    </row>
    <row r="188" ht="16.5" customHeight="1">
      <c r="D188" s="44"/>
      <c r="E188" s="44"/>
      <c r="F188" s="44"/>
    </row>
    <row r="189" ht="16.5" customHeight="1">
      <c r="D189" s="44"/>
      <c r="E189" s="44"/>
      <c r="F189" s="44"/>
    </row>
    <row r="190" ht="16.5" customHeight="1">
      <c r="D190" s="44"/>
      <c r="E190" s="44"/>
      <c r="F190" s="44"/>
    </row>
    <row r="191" ht="16.5" customHeight="1">
      <c r="D191" s="44"/>
      <c r="E191" s="44"/>
      <c r="F191" s="44"/>
    </row>
    <row r="192" ht="16.5" customHeight="1">
      <c r="D192" s="44"/>
      <c r="E192" s="44"/>
      <c r="F192" s="44"/>
    </row>
    <row r="193" ht="16.5" customHeight="1">
      <c r="D193" s="44"/>
      <c r="E193" s="44"/>
      <c r="F193" s="44"/>
    </row>
    <row r="194" ht="16.5" customHeight="1">
      <c r="D194" s="44"/>
      <c r="E194" s="44"/>
      <c r="F194" s="44"/>
    </row>
    <row r="195" ht="16.5" customHeight="1">
      <c r="D195" s="44"/>
      <c r="E195" s="44"/>
      <c r="F195" s="44"/>
    </row>
    <row r="196" ht="16.5" customHeight="1">
      <c r="D196" s="44"/>
      <c r="E196" s="44"/>
      <c r="F196" s="44"/>
    </row>
    <row r="197" ht="16.5" customHeight="1">
      <c r="D197" s="44"/>
      <c r="E197" s="44"/>
      <c r="F197" s="44"/>
    </row>
    <row r="198" ht="16.5" customHeight="1">
      <c r="D198" s="44"/>
      <c r="E198" s="44"/>
      <c r="F198" s="44"/>
    </row>
    <row r="199" ht="16.5" customHeight="1">
      <c r="D199" s="44"/>
      <c r="E199" s="44"/>
      <c r="F199" s="44"/>
    </row>
    <row r="200" ht="16.5" customHeight="1">
      <c r="D200" s="44"/>
      <c r="E200" s="44"/>
      <c r="F200" s="44"/>
    </row>
    <row r="201" ht="16.5" customHeight="1">
      <c r="D201" s="44"/>
      <c r="E201" s="44"/>
      <c r="F201" s="44"/>
    </row>
    <row r="202" ht="16.5" customHeight="1">
      <c r="D202" s="44"/>
      <c r="E202" s="44"/>
      <c r="F202" s="44"/>
    </row>
    <row r="203" ht="16.5" customHeight="1">
      <c r="D203" s="44"/>
      <c r="E203" s="44"/>
      <c r="F203" s="44"/>
    </row>
    <row r="204" ht="16.5" customHeight="1">
      <c r="D204" s="44"/>
      <c r="E204" s="44"/>
      <c r="F204" s="44"/>
    </row>
    <row r="205" ht="16.5" customHeight="1">
      <c r="D205" s="44"/>
      <c r="E205" s="44"/>
      <c r="F205" s="44"/>
    </row>
    <row r="206" ht="16.5" customHeight="1">
      <c r="D206" s="44"/>
      <c r="E206" s="44"/>
      <c r="F206" s="44"/>
    </row>
    <row r="207" ht="16.5" customHeight="1">
      <c r="D207" s="44"/>
      <c r="E207" s="44"/>
      <c r="F207" s="44"/>
    </row>
    <row r="208" ht="16.5" customHeight="1">
      <c r="D208" s="44"/>
      <c r="E208" s="44"/>
      <c r="F208" s="44"/>
    </row>
    <row r="209" ht="16.5" customHeight="1">
      <c r="D209" s="44"/>
      <c r="E209" s="44"/>
      <c r="F209" s="44"/>
    </row>
    <row r="210" ht="16.5" customHeight="1">
      <c r="D210" s="44"/>
      <c r="E210" s="44"/>
      <c r="F210" s="44"/>
    </row>
    <row r="211" ht="16.5" customHeight="1">
      <c r="D211" s="44"/>
      <c r="E211" s="44"/>
      <c r="F211" s="44"/>
    </row>
    <row r="212" ht="16.5" customHeight="1">
      <c r="D212" s="44"/>
      <c r="E212" s="44"/>
      <c r="F212" s="44"/>
    </row>
    <row r="213" ht="16.5" customHeight="1">
      <c r="D213" s="44"/>
      <c r="E213" s="44"/>
      <c r="F213" s="44"/>
    </row>
    <row r="214" ht="16.5" customHeight="1">
      <c r="D214" s="44"/>
      <c r="E214" s="44"/>
      <c r="F214" s="44"/>
    </row>
    <row r="215" ht="16.5" customHeight="1">
      <c r="D215" s="44"/>
      <c r="E215" s="44"/>
      <c r="F215" s="44"/>
    </row>
    <row r="216" ht="16.5" customHeight="1">
      <c r="D216" s="44"/>
      <c r="E216" s="44"/>
      <c r="F216" s="44"/>
    </row>
    <row r="217" ht="16.5" customHeight="1">
      <c r="D217" s="44"/>
      <c r="E217" s="44"/>
      <c r="F217" s="44"/>
    </row>
    <row r="218" ht="16.5" customHeight="1">
      <c r="D218" s="44"/>
      <c r="E218" s="44"/>
      <c r="F218" s="44"/>
    </row>
    <row r="219" ht="16.5" customHeight="1">
      <c r="D219" s="44"/>
      <c r="E219" s="44"/>
      <c r="F219" s="44"/>
    </row>
    <row r="220" ht="16.5" customHeight="1">
      <c r="D220" s="44"/>
      <c r="E220" s="44"/>
      <c r="F220" s="44"/>
    </row>
    <row r="221" ht="16.5" customHeight="1">
      <c r="D221" s="44"/>
      <c r="E221" s="44"/>
      <c r="F221" s="44"/>
    </row>
    <row r="222" ht="16.5" customHeight="1">
      <c r="D222" s="44"/>
      <c r="E222" s="44"/>
      <c r="F222" s="44"/>
    </row>
    <row r="223" ht="16.5" customHeight="1">
      <c r="D223" s="44"/>
      <c r="E223" s="44"/>
      <c r="F223" s="44"/>
    </row>
    <row r="224" ht="16.5" customHeight="1">
      <c r="D224" s="44"/>
      <c r="E224" s="44"/>
      <c r="F224" s="44"/>
    </row>
    <row r="225" ht="16.5" customHeight="1">
      <c r="D225" s="44"/>
      <c r="E225" s="44"/>
      <c r="F225" s="44"/>
    </row>
    <row r="226" ht="16.5" customHeight="1">
      <c r="D226" s="44"/>
      <c r="E226" s="44"/>
      <c r="F226" s="44"/>
    </row>
    <row r="227" ht="16.5" customHeight="1">
      <c r="D227" s="44"/>
      <c r="E227" s="44"/>
      <c r="F227" s="44"/>
    </row>
    <row r="228" ht="16.5" customHeight="1">
      <c r="D228" s="44"/>
      <c r="E228" s="44"/>
      <c r="F228" s="44"/>
    </row>
    <row r="229" ht="16.5" customHeight="1">
      <c r="D229" s="44"/>
      <c r="E229" s="44"/>
      <c r="F229" s="44"/>
    </row>
    <row r="230" ht="16.5" customHeight="1">
      <c r="D230" s="44"/>
      <c r="E230" s="44"/>
      <c r="F230" s="44"/>
    </row>
    <row r="231" ht="16.5" customHeight="1">
      <c r="D231" s="44"/>
      <c r="E231" s="44"/>
      <c r="F231" s="44"/>
    </row>
    <row r="232" ht="16.5" customHeight="1">
      <c r="D232" s="44"/>
      <c r="E232" s="44"/>
      <c r="F232" s="44"/>
    </row>
    <row r="233" ht="16.5" customHeight="1">
      <c r="D233" s="44"/>
      <c r="E233" s="44"/>
      <c r="F233" s="44"/>
    </row>
    <row r="234" ht="16.5" customHeight="1">
      <c r="D234" s="44"/>
      <c r="E234" s="44"/>
      <c r="F234" s="44"/>
    </row>
    <row r="235" ht="16.5" customHeight="1">
      <c r="D235" s="44"/>
      <c r="E235" s="44"/>
      <c r="F235" s="44"/>
    </row>
    <row r="236" ht="16.5" customHeight="1">
      <c r="D236" s="44"/>
      <c r="E236" s="44"/>
      <c r="F236" s="44"/>
    </row>
    <row r="237" ht="16.5" customHeight="1">
      <c r="D237" s="44"/>
      <c r="E237" s="44"/>
      <c r="F237" s="44"/>
    </row>
    <row r="238" ht="16.5" customHeight="1">
      <c r="D238" s="44"/>
      <c r="E238" s="44"/>
      <c r="F238" s="44"/>
    </row>
    <row r="239" ht="16.5" customHeight="1">
      <c r="D239" s="44"/>
      <c r="E239" s="44"/>
      <c r="F239" s="44"/>
    </row>
    <row r="240" ht="16.5" customHeight="1">
      <c r="D240" s="44"/>
      <c r="E240" s="44"/>
      <c r="F240" s="44"/>
    </row>
    <row r="241" ht="16.5" customHeight="1">
      <c r="D241" s="44"/>
      <c r="E241" s="44"/>
      <c r="F241" s="44"/>
    </row>
    <row r="242" ht="16.5" customHeight="1">
      <c r="D242" s="44"/>
      <c r="E242" s="44"/>
      <c r="F242" s="44"/>
    </row>
    <row r="243" ht="16.5" customHeight="1">
      <c r="D243" s="44"/>
      <c r="E243" s="44"/>
      <c r="F243" s="44"/>
    </row>
    <row r="244" ht="16.5" customHeight="1">
      <c r="D244" s="44"/>
      <c r="E244" s="44"/>
      <c r="F244" s="44"/>
    </row>
    <row r="245" ht="16.5" customHeight="1">
      <c r="D245" s="44"/>
      <c r="E245" s="44"/>
      <c r="F245" s="44"/>
    </row>
    <row r="246" ht="16.5" customHeight="1">
      <c r="D246" s="44"/>
      <c r="E246" s="44"/>
      <c r="F246" s="44"/>
    </row>
    <row r="247" ht="16.5" customHeight="1">
      <c r="D247" s="44"/>
      <c r="E247" s="44"/>
      <c r="F247" s="44"/>
    </row>
    <row r="248" ht="16.5" customHeight="1">
      <c r="D248" s="44"/>
      <c r="E248" s="44"/>
      <c r="F248" s="44"/>
    </row>
    <row r="249" ht="16.5" customHeight="1">
      <c r="D249" s="44"/>
      <c r="E249" s="44"/>
      <c r="F249" s="44"/>
    </row>
    <row r="250" ht="16.5" customHeight="1">
      <c r="D250" s="44"/>
      <c r="E250" s="44"/>
      <c r="F250" s="44"/>
    </row>
    <row r="251" ht="16.5" customHeight="1">
      <c r="D251" s="44"/>
      <c r="E251" s="44"/>
      <c r="F251" s="44"/>
    </row>
    <row r="252" ht="16.5" customHeight="1">
      <c r="D252" s="44"/>
      <c r="E252" s="44"/>
      <c r="F252" s="44"/>
    </row>
    <row r="253" ht="16.5" customHeight="1">
      <c r="D253" s="44"/>
      <c r="E253" s="44"/>
      <c r="F253" s="44"/>
    </row>
    <row r="254" ht="16.5" customHeight="1">
      <c r="D254" s="44"/>
      <c r="E254" s="44"/>
      <c r="F254" s="44"/>
    </row>
    <row r="255" ht="16.5" customHeight="1">
      <c r="D255" s="44"/>
      <c r="E255" s="44"/>
      <c r="F255" s="44"/>
    </row>
    <row r="256" ht="16.5" customHeight="1">
      <c r="D256" s="44"/>
      <c r="E256" s="44"/>
      <c r="F256" s="44"/>
    </row>
    <row r="257" ht="16.5" customHeight="1">
      <c r="D257" s="44"/>
      <c r="E257" s="44"/>
      <c r="F257" s="44"/>
    </row>
    <row r="258" ht="16.5" customHeight="1">
      <c r="D258" s="44"/>
      <c r="E258" s="44"/>
      <c r="F258" s="44"/>
    </row>
    <row r="259" ht="16.5" customHeight="1">
      <c r="D259" s="44"/>
      <c r="E259" s="44"/>
      <c r="F259" s="44"/>
    </row>
    <row r="260" ht="16.5" customHeight="1">
      <c r="D260" s="44"/>
      <c r="E260" s="44"/>
      <c r="F260" s="44"/>
    </row>
    <row r="261" ht="16.5" customHeight="1">
      <c r="D261" s="44"/>
      <c r="E261" s="44"/>
      <c r="F261" s="44"/>
    </row>
    <row r="262" ht="16.5" customHeight="1">
      <c r="D262" s="44"/>
      <c r="E262" s="44"/>
      <c r="F262" s="44"/>
    </row>
    <row r="263" ht="16.5" customHeight="1">
      <c r="D263" s="44"/>
      <c r="E263" s="44"/>
      <c r="F263" s="44"/>
    </row>
    <row r="264" ht="16.5" customHeight="1">
      <c r="D264" s="44"/>
      <c r="E264" s="44"/>
      <c r="F264" s="44"/>
    </row>
    <row r="265" ht="16.5" customHeight="1">
      <c r="D265" s="44"/>
      <c r="E265" s="44"/>
      <c r="F265" s="44"/>
    </row>
    <row r="266" ht="16.5" customHeight="1">
      <c r="D266" s="44"/>
      <c r="E266" s="44"/>
      <c r="F266" s="44"/>
    </row>
    <row r="267" ht="16.5" customHeight="1">
      <c r="D267" s="44"/>
      <c r="E267" s="44"/>
      <c r="F267" s="44"/>
    </row>
    <row r="268" ht="16.5" customHeight="1">
      <c r="D268" s="44"/>
      <c r="E268" s="44"/>
      <c r="F268" s="44"/>
    </row>
    <row r="269" ht="16.5" customHeight="1">
      <c r="D269" s="44"/>
      <c r="E269" s="44"/>
      <c r="F269" s="44"/>
    </row>
    <row r="270" ht="16.5" customHeight="1">
      <c r="D270" s="44"/>
      <c r="E270" s="44"/>
      <c r="F270" s="44"/>
    </row>
    <row r="271" ht="16.5" customHeight="1">
      <c r="D271" s="44"/>
      <c r="E271" s="44"/>
      <c r="F271" s="44"/>
    </row>
    <row r="272" ht="16.5" customHeight="1">
      <c r="D272" s="44"/>
      <c r="E272" s="44"/>
      <c r="F272" s="44"/>
    </row>
    <row r="273" ht="16.5" customHeight="1">
      <c r="D273" s="44"/>
      <c r="E273" s="44"/>
      <c r="F273" s="44"/>
    </row>
    <row r="274" ht="16.5" customHeight="1">
      <c r="D274" s="44"/>
      <c r="E274" s="44"/>
      <c r="F274" s="44"/>
    </row>
    <row r="275" ht="16.5" customHeight="1">
      <c r="D275" s="44"/>
      <c r="E275" s="44"/>
      <c r="F275" s="44"/>
    </row>
    <row r="276" ht="16.5" customHeight="1">
      <c r="D276" s="44"/>
      <c r="E276" s="44"/>
      <c r="F276" s="44"/>
    </row>
    <row r="277" ht="16.5" customHeight="1">
      <c r="D277" s="44"/>
      <c r="E277" s="44"/>
      <c r="F277" s="44"/>
    </row>
    <row r="278" ht="16.5" customHeight="1">
      <c r="D278" s="44"/>
      <c r="E278" s="44"/>
      <c r="F278" s="44"/>
    </row>
    <row r="279" ht="16.5" customHeight="1">
      <c r="D279" s="44"/>
      <c r="E279" s="44"/>
      <c r="F279" s="44"/>
    </row>
    <row r="280" ht="16.5" customHeight="1">
      <c r="D280" s="44"/>
      <c r="E280" s="44"/>
      <c r="F280" s="44"/>
    </row>
    <row r="281" ht="16.5" customHeight="1">
      <c r="D281" s="44"/>
      <c r="E281" s="44"/>
      <c r="F281" s="44"/>
    </row>
    <row r="282" ht="16.5" customHeight="1">
      <c r="D282" s="44"/>
      <c r="E282" s="44"/>
      <c r="F282" s="44"/>
    </row>
    <row r="283" ht="16.5" customHeight="1">
      <c r="D283" s="44"/>
      <c r="E283" s="44"/>
      <c r="F283" s="44"/>
    </row>
    <row r="284" ht="16.5" customHeight="1">
      <c r="D284" s="44"/>
      <c r="E284" s="44"/>
      <c r="F284" s="44"/>
    </row>
    <row r="285" ht="16.5" customHeight="1">
      <c r="D285" s="44"/>
      <c r="E285" s="44"/>
      <c r="F285" s="44"/>
    </row>
    <row r="286" ht="16.5" customHeight="1">
      <c r="D286" s="44"/>
      <c r="E286" s="44"/>
      <c r="F286" s="44"/>
    </row>
    <row r="287" ht="16.5" customHeight="1">
      <c r="D287" s="44"/>
      <c r="E287" s="44"/>
      <c r="F287" s="44"/>
    </row>
    <row r="288" ht="16.5" customHeight="1">
      <c r="D288" s="44"/>
      <c r="E288" s="44"/>
      <c r="F288" s="44"/>
    </row>
    <row r="289" ht="16.5" customHeight="1">
      <c r="D289" s="44"/>
      <c r="E289" s="44"/>
      <c r="F289" s="44"/>
    </row>
    <row r="290" ht="16.5" customHeight="1">
      <c r="D290" s="44"/>
      <c r="E290" s="44"/>
      <c r="F290" s="44"/>
    </row>
    <row r="291" ht="16.5" customHeight="1">
      <c r="D291" s="44"/>
      <c r="E291" s="44"/>
      <c r="F291" s="44"/>
    </row>
    <row r="292" ht="16.5" customHeight="1">
      <c r="D292" s="44"/>
      <c r="E292" s="44"/>
      <c r="F292" s="44"/>
    </row>
    <row r="293" ht="16.5" customHeight="1">
      <c r="D293" s="44"/>
      <c r="E293" s="44"/>
      <c r="F293" s="44"/>
    </row>
    <row r="294" ht="16.5" customHeight="1">
      <c r="D294" s="44"/>
      <c r="E294" s="44"/>
      <c r="F294" s="44"/>
    </row>
    <row r="295" ht="16.5" customHeight="1">
      <c r="D295" s="44"/>
      <c r="E295" s="44"/>
      <c r="F295" s="44"/>
    </row>
    <row r="296" ht="16.5" customHeight="1">
      <c r="D296" s="44"/>
      <c r="E296" s="44"/>
      <c r="F296" s="44"/>
    </row>
    <row r="297" ht="16.5" customHeight="1">
      <c r="D297" s="44"/>
      <c r="E297" s="44"/>
      <c r="F297" s="44"/>
    </row>
    <row r="298" ht="16.5" customHeight="1">
      <c r="D298" s="44"/>
      <c r="E298" s="44"/>
      <c r="F298" s="44"/>
    </row>
    <row r="299" ht="16.5" customHeight="1">
      <c r="D299" s="44"/>
      <c r="E299" s="44"/>
      <c r="F299" s="44"/>
    </row>
    <row r="300" ht="16.5" customHeight="1">
      <c r="D300" s="44"/>
      <c r="E300" s="44"/>
      <c r="F300" s="44"/>
    </row>
    <row r="301" ht="16.5" customHeight="1">
      <c r="D301" s="44"/>
      <c r="E301" s="44"/>
      <c r="F301" s="44"/>
    </row>
    <row r="302" ht="16.5" customHeight="1">
      <c r="D302" s="44"/>
      <c r="E302" s="44"/>
      <c r="F302" s="44"/>
    </row>
    <row r="303" ht="16.5" customHeight="1">
      <c r="D303" s="44"/>
      <c r="E303" s="44"/>
      <c r="F303" s="44"/>
    </row>
    <row r="304" ht="16.5" customHeight="1">
      <c r="D304" s="44"/>
      <c r="E304" s="44"/>
      <c r="F304" s="44"/>
    </row>
    <row r="305" ht="16.5" customHeight="1">
      <c r="D305" s="44"/>
      <c r="E305" s="44"/>
      <c r="F305" s="44"/>
    </row>
    <row r="306" ht="16.5" customHeight="1">
      <c r="D306" s="44"/>
      <c r="E306" s="44"/>
      <c r="F306" s="44"/>
    </row>
    <row r="307" ht="16.5" customHeight="1">
      <c r="D307" s="44"/>
      <c r="E307" s="44"/>
      <c r="F307" s="44"/>
    </row>
    <row r="308" ht="16.5" customHeight="1">
      <c r="D308" s="44"/>
      <c r="E308" s="44"/>
      <c r="F308" s="44"/>
    </row>
    <row r="309" ht="16.5" customHeight="1">
      <c r="D309" s="44"/>
      <c r="E309" s="44"/>
      <c r="F309" s="44"/>
    </row>
    <row r="310" ht="16.5" customHeight="1">
      <c r="D310" s="44"/>
      <c r="E310" s="44"/>
      <c r="F310" s="44"/>
    </row>
    <row r="311" ht="16.5" customHeight="1">
      <c r="D311" s="44"/>
      <c r="E311" s="44"/>
      <c r="F311" s="44"/>
    </row>
    <row r="312" ht="16.5" customHeight="1">
      <c r="D312" s="44"/>
      <c r="E312" s="44"/>
      <c r="F312" s="44"/>
    </row>
    <row r="313" ht="16.5" customHeight="1">
      <c r="D313" s="44"/>
      <c r="E313" s="44"/>
      <c r="F313" s="44"/>
    </row>
    <row r="314" ht="16.5" customHeight="1">
      <c r="D314" s="44"/>
      <c r="E314" s="44"/>
      <c r="F314" s="44"/>
    </row>
    <row r="315" ht="16.5" customHeight="1">
      <c r="D315" s="44"/>
      <c r="E315" s="44"/>
      <c r="F315" s="44"/>
    </row>
    <row r="316" ht="16.5" customHeight="1">
      <c r="D316" s="44"/>
      <c r="E316" s="44"/>
      <c r="F316" s="44"/>
    </row>
    <row r="317" ht="16.5" customHeight="1">
      <c r="D317" s="44"/>
      <c r="E317" s="44"/>
      <c r="F317" s="44"/>
    </row>
    <row r="318" ht="16.5" customHeight="1">
      <c r="D318" s="44"/>
      <c r="E318" s="44"/>
      <c r="F318" s="44"/>
    </row>
    <row r="319" ht="16.5" customHeight="1">
      <c r="D319" s="44"/>
      <c r="E319" s="44"/>
      <c r="F319" s="44"/>
    </row>
    <row r="320" ht="16.5" customHeight="1">
      <c r="D320" s="44"/>
      <c r="E320" s="44"/>
      <c r="F320" s="44"/>
    </row>
    <row r="321" ht="16.5" customHeight="1">
      <c r="D321" s="44"/>
      <c r="E321" s="44"/>
      <c r="F321" s="44"/>
    </row>
    <row r="322" ht="16.5" customHeight="1">
      <c r="D322" s="44"/>
      <c r="E322" s="44"/>
      <c r="F322" s="44"/>
    </row>
    <row r="323" ht="16.5" customHeight="1">
      <c r="D323" s="44"/>
      <c r="E323" s="44"/>
      <c r="F323" s="44"/>
    </row>
    <row r="324" ht="16.5" customHeight="1">
      <c r="D324" s="44"/>
      <c r="E324" s="44"/>
      <c r="F324" s="44"/>
    </row>
    <row r="325" ht="16.5" customHeight="1">
      <c r="D325" s="44"/>
      <c r="E325" s="44"/>
      <c r="F325" s="44"/>
    </row>
    <row r="326" ht="16.5" customHeight="1">
      <c r="D326" s="44"/>
      <c r="E326" s="44"/>
      <c r="F326" s="44"/>
    </row>
    <row r="327" ht="16.5" customHeight="1">
      <c r="D327" s="44"/>
      <c r="E327" s="44"/>
      <c r="F327" s="44"/>
    </row>
    <row r="328" ht="16.5" customHeight="1">
      <c r="D328" s="44"/>
      <c r="E328" s="44"/>
      <c r="F328" s="44"/>
    </row>
    <row r="329" ht="16.5" customHeight="1">
      <c r="D329" s="44"/>
      <c r="E329" s="44"/>
      <c r="F329" s="44"/>
    </row>
    <row r="330" ht="16.5" customHeight="1">
      <c r="D330" s="44"/>
      <c r="E330" s="44"/>
      <c r="F330" s="44"/>
    </row>
    <row r="331" ht="16.5" customHeight="1">
      <c r="D331" s="44"/>
      <c r="E331" s="44"/>
      <c r="F331" s="44"/>
    </row>
    <row r="332" ht="16.5" customHeight="1">
      <c r="D332" s="44"/>
      <c r="E332" s="44"/>
      <c r="F332" s="44"/>
    </row>
    <row r="333" ht="16.5" customHeight="1">
      <c r="D333" s="44"/>
      <c r="E333" s="44"/>
      <c r="F333" s="44"/>
    </row>
    <row r="334" ht="16.5" customHeight="1">
      <c r="D334" s="44"/>
      <c r="E334" s="44"/>
      <c r="F334" s="44"/>
    </row>
    <row r="335" ht="16.5" customHeight="1">
      <c r="D335" s="44"/>
      <c r="E335" s="44"/>
      <c r="F335" s="44"/>
    </row>
    <row r="336" ht="16.5" customHeight="1">
      <c r="D336" s="44"/>
      <c r="E336" s="44"/>
      <c r="F336" s="44"/>
    </row>
    <row r="337" ht="16.5" customHeight="1">
      <c r="D337" s="44"/>
      <c r="E337" s="44"/>
      <c r="F337" s="44"/>
    </row>
    <row r="338" ht="16.5" customHeight="1">
      <c r="D338" s="44"/>
      <c r="E338" s="44"/>
      <c r="F338" s="44"/>
    </row>
    <row r="339" ht="16.5" customHeight="1">
      <c r="D339" s="44"/>
      <c r="E339" s="44"/>
      <c r="F339" s="44"/>
    </row>
    <row r="340" ht="16.5" customHeight="1">
      <c r="D340" s="44"/>
      <c r="E340" s="44"/>
      <c r="F340" s="44"/>
    </row>
    <row r="341" ht="16.5" customHeight="1">
      <c r="D341" s="44"/>
      <c r="E341" s="44"/>
      <c r="F341" s="44"/>
    </row>
    <row r="342" ht="16.5" customHeight="1">
      <c r="D342" s="44"/>
      <c r="E342" s="44"/>
      <c r="F342" s="44"/>
    </row>
    <row r="343" ht="16.5" customHeight="1">
      <c r="D343" s="44"/>
      <c r="E343" s="44"/>
      <c r="F343" s="44"/>
    </row>
    <row r="344" ht="16.5" customHeight="1">
      <c r="D344" s="44"/>
      <c r="E344" s="44"/>
      <c r="F344" s="44"/>
    </row>
    <row r="345" ht="16.5" customHeight="1">
      <c r="D345" s="44"/>
      <c r="E345" s="44"/>
      <c r="F345" s="44"/>
    </row>
    <row r="346" ht="16.5" customHeight="1">
      <c r="D346" s="44"/>
      <c r="E346" s="44"/>
      <c r="F346" s="44"/>
    </row>
    <row r="347" ht="16.5" customHeight="1">
      <c r="D347" s="44"/>
      <c r="E347" s="44"/>
      <c r="F347" s="44"/>
    </row>
    <row r="348" ht="16.5" customHeight="1">
      <c r="D348" s="44"/>
      <c r="E348" s="44"/>
      <c r="F348" s="44"/>
    </row>
    <row r="349" ht="16.5" customHeight="1">
      <c r="D349" s="44"/>
      <c r="E349" s="44"/>
      <c r="F349" s="44"/>
    </row>
    <row r="350" ht="16.5" customHeight="1">
      <c r="D350" s="44"/>
      <c r="E350" s="44"/>
      <c r="F350" s="44"/>
    </row>
    <row r="351" ht="16.5" customHeight="1">
      <c r="D351" s="44"/>
      <c r="E351" s="44"/>
      <c r="F351" s="44"/>
    </row>
    <row r="352" ht="16.5" customHeight="1">
      <c r="D352" s="44"/>
      <c r="E352" s="44"/>
      <c r="F352" s="44"/>
    </row>
    <row r="353" ht="16.5" customHeight="1">
      <c r="D353" s="44"/>
      <c r="E353" s="44"/>
      <c r="F353" s="44"/>
    </row>
    <row r="354" ht="16.5" customHeight="1">
      <c r="D354" s="44"/>
      <c r="E354" s="44"/>
      <c r="F354" s="44"/>
    </row>
    <row r="355" ht="16.5" customHeight="1">
      <c r="D355" s="44"/>
      <c r="E355" s="44"/>
      <c r="F355" s="44"/>
    </row>
    <row r="356" ht="16.5" customHeight="1">
      <c r="D356" s="44"/>
      <c r="E356" s="44"/>
      <c r="F356" s="44"/>
    </row>
    <row r="357" ht="16.5" customHeight="1">
      <c r="D357" s="44"/>
      <c r="E357" s="44"/>
      <c r="F357" s="44"/>
    </row>
    <row r="358" ht="16.5" customHeight="1">
      <c r="D358" s="44"/>
      <c r="E358" s="44"/>
      <c r="F358" s="44"/>
    </row>
    <row r="359" ht="16.5" customHeight="1">
      <c r="D359" s="44"/>
      <c r="E359" s="44"/>
      <c r="F359" s="44"/>
    </row>
    <row r="360" ht="16.5" customHeight="1">
      <c r="D360" s="44"/>
      <c r="E360" s="44"/>
      <c r="F360" s="44"/>
    </row>
    <row r="361" ht="16.5" customHeight="1">
      <c r="D361" s="44"/>
      <c r="E361" s="44"/>
      <c r="F361" s="44"/>
    </row>
    <row r="362" ht="16.5" customHeight="1">
      <c r="D362" s="44"/>
      <c r="E362" s="44"/>
      <c r="F362" s="44"/>
    </row>
    <row r="363" ht="16.5" customHeight="1">
      <c r="D363" s="44"/>
      <c r="E363" s="44"/>
      <c r="F363" s="44"/>
    </row>
    <row r="364" ht="16.5" customHeight="1">
      <c r="D364" s="44"/>
      <c r="E364" s="44"/>
      <c r="F364" s="44"/>
    </row>
    <row r="365" ht="16.5" customHeight="1">
      <c r="D365" s="44"/>
      <c r="E365" s="44"/>
      <c r="F365" s="44"/>
    </row>
    <row r="366" ht="16.5" customHeight="1">
      <c r="D366" s="44"/>
      <c r="E366" s="44"/>
      <c r="F366" s="44"/>
    </row>
    <row r="367" ht="16.5" customHeight="1">
      <c r="D367" s="44"/>
      <c r="E367" s="44"/>
      <c r="F367" s="44"/>
    </row>
    <row r="368" ht="16.5" customHeight="1">
      <c r="D368" s="44"/>
      <c r="E368" s="44"/>
      <c r="F368" s="44"/>
    </row>
    <row r="369" ht="16.5" customHeight="1">
      <c r="D369" s="44"/>
      <c r="E369" s="44"/>
      <c r="F369" s="44"/>
    </row>
    <row r="370" ht="16.5" customHeight="1">
      <c r="D370" s="44"/>
      <c r="E370" s="44"/>
      <c r="F370" s="44"/>
    </row>
    <row r="371" ht="16.5" customHeight="1">
      <c r="D371" s="44"/>
      <c r="E371" s="44"/>
      <c r="F371" s="44"/>
    </row>
    <row r="372" ht="16.5" customHeight="1">
      <c r="D372" s="44"/>
      <c r="E372" s="44"/>
      <c r="F372" s="44"/>
    </row>
    <row r="373" ht="16.5" customHeight="1">
      <c r="D373" s="44"/>
      <c r="E373" s="44"/>
      <c r="F373" s="44"/>
    </row>
    <row r="374" ht="16.5" customHeight="1">
      <c r="D374" s="44"/>
      <c r="E374" s="44"/>
      <c r="F374" s="44"/>
    </row>
    <row r="375" ht="16.5" customHeight="1">
      <c r="D375" s="44"/>
      <c r="E375" s="44"/>
      <c r="F375" s="44"/>
    </row>
    <row r="376" ht="16.5" customHeight="1">
      <c r="D376" s="44"/>
      <c r="E376" s="44"/>
      <c r="F376" s="44"/>
    </row>
    <row r="377" ht="16.5" customHeight="1">
      <c r="D377" s="44"/>
      <c r="E377" s="44"/>
      <c r="F377" s="44"/>
    </row>
    <row r="378" ht="16.5" customHeight="1">
      <c r="D378" s="44"/>
      <c r="E378" s="44"/>
      <c r="F378" s="44"/>
    </row>
    <row r="379" ht="16.5" customHeight="1">
      <c r="D379" s="44"/>
      <c r="E379" s="44"/>
      <c r="F379" s="44"/>
    </row>
    <row r="380" ht="16.5" customHeight="1">
      <c r="D380" s="44"/>
      <c r="E380" s="44"/>
      <c r="F380" s="44"/>
    </row>
    <row r="381" ht="16.5" customHeight="1">
      <c r="D381" s="44"/>
      <c r="E381" s="44"/>
      <c r="F381" s="44"/>
    </row>
    <row r="382" ht="16.5" customHeight="1">
      <c r="D382" s="44"/>
      <c r="E382" s="44"/>
      <c r="F382" s="44"/>
    </row>
    <row r="383" ht="16.5" customHeight="1">
      <c r="D383" s="44"/>
      <c r="E383" s="44"/>
      <c r="F383" s="44"/>
    </row>
    <row r="384" ht="16.5" customHeight="1">
      <c r="D384" s="44"/>
      <c r="E384" s="44"/>
      <c r="F384" s="44"/>
    </row>
    <row r="385" ht="16.5" customHeight="1">
      <c r="D385" s="44"/>
      <c r="E385" s="44"/>
      <c r="F385" s="44"/>
    </row>
    <row r="386" ht="16.5" customHeight="1">
      <c r="D386" s="44"/>
      <c r="E386" s="44"/>
      <c r="F386" s="44"/>
    </row>
    <row r="387" ht="16.5" customHeight="1">
      <c r="D387" s="44"/>
      <c r="E387" s="44"/>
      <c r="F387" s="44"/>
    </row>
    <row r="388" ht="16.5" customHeight="1">
      <c r="D388" s="44"/>
      <c r="E388" s="44"/>
      <c r="F388" s="44"/>
    </row>
    <row r="389" ht="16.5" customHeight="1">
      <c r="D389" s="44"/>
      <c r="E389" s="44"/>
      <c r="F389" s="44"/>
    </row>
    <row r="390" ht="16.5" customHeight="1">
      <c r="D390" s="44"/>
      <c r="E390" s="44"/>
      <c r="F390" s="44"/>
    </row>
    <row r="391" ht="16.5" customHeight="1">
      <c r="D391" s="44"/>
      <c r="E391" s="44"/>
      <c r="F391" s="44"/>
    </row>
    <row r="392" ht="16.5" customHeight="1">
      <c r="D392" s="44"/>
      <c r="E392" s="44"/>
      <c r="F392" s="44"/>
    </row>
    <row r="393" ht="16.5" customHeight="1">
      <c r="D393" s="44"/>
      <c r="E393" s="44"/>
      <c r="F393" s="44"/>
    </row>
    <row r="394" ht="16.5" customHeight="1">
      <c r="D394" s="44"/>
      <c r="E394" s="44"/>
      <c r="F394" s="44"/>
    </row>
    <row r="395" ht="16.5" customHeight="1">
      <c r="D395" s="44"/>
      <c r="E395" s="44"/>
      <c r="F395" s="44"/>
    </row>
    <row r="396" ht="16.5" customHeight="1">
      <c r="D396" s="44"/>
      <c r="E396" s="44"/>
      <c r="F396" s="44"/>
    </row>
    <row r="397" ht="16.5" customHeight="1">
      <c r="D397" s="44"/>
      <c r="E397" s="44"/>
      <c r="F397" s="44"/>
    </row>
    <row r="398" ht="16.5" customHeight="1">
      <c r="D398" s="44"/>
      <c r="E398" s="44"/>
      <c r="F398" s="44"/>
    </row>
    <row r="399" ht="16.5" customHeight="1">
      <c r="D399" s="44"/>
      <c r="E399" s="44"/>
      <c r="F399" s="44"/>
    </row>
    <row r="400" ht="16.5" customHeight="1">
      <c r="D400" s="44"/>
      <c r="E400" s="44"/>
      <c r="F400" s="44"/>
    </row>
    <row r="401" ht="16.5" customHeight="1">
      <c r="D401" s="44"/>
      <c r="E401" s="44"/>
      <c r="F401" s="44"/>
    </row>
    <row r="402" ht="16.5" customHeight="1">
      <c r="D402" s="44"/>
      <c r="E402" s="44"/>
      <c r="F402" s="44"/>
    </row>
    <row r="403" ht="16.5" customHeight="1">
      <c r="D403" s="44"/>
      <c r="E403" s="44"/>
      <c r="F403" s="44"/>
    </row>
    <row r="404" ht="16.5" customHeight="1">
      <c r="D404" s="44"/>
      <c r="E404" s="44"/>
      <c r="F404" s="44"/>
    </row>
    <row r="405" ht="16.5" customHeight="1">
      <c r="D405" s="44"/>
      <c r="E405" s="44"/>
      <c r="F405" s="44"/>
    </row>
    <row r="406" ht="16.5" customHeight="1">
      <c r="D406" s="44"/>
      <c r="E406" s="44"/>
      <c r="F406" s="44"/>
    </row>
    <row r="407" ht="16.5" customHeight="1">
      <c r="D407" s="44"/>
      <c r="E407" s="44"/>
      <c r="F407" s="44"/>
    </row>
    <row r="408" ht="16.5" customHeight="1">
      <c r="D408" s="44"/>
      <c r="E408" s="44"/>
      <c r="F408" s="44"/>
    </row>
    <row r="409" ht="16.5" customHeight="1">
      <c r="D409" s="44"/>
      <c r="E409" s="44"/>
      <c r="F409" s="44"/>
    </row>
    <row r="410" ht="16.5" customHeight="1">
      <c r="D410" s="44"/>
      <c r="E410" s="44"/>
      <c r="F410" s="44"/>
    </row>
    <row r="411" ht="16.5" customHeight="1">
      <c r="D411" s="44"/>
      <c r="E411" s="44"/>
      <c r="F411" s="44"/>
    </row>
    <row r="412" ht="16.5" customHeight="1">
      <c r="D412" s="44"/>
      <c r="E412" s="44"/>
      <c r="F412" s="44"/>
    </row>
    <row r="413" ht="16.5" customHeight="1">
      <c r="D413" s="44"/>
      <c r="E413" s="44"/>
      <c r="F413" s="44"/>
    </row>
    <row r="414" ht="16.5" customHeight="1">
      <c r="D414" s="44"/>
      <c r="E414" s="44"/>
      <c r="F414" s="44"/>
    </row>
    <row r="415" ht="16.5" customHeight="1">
      <c r="D415" s="44"/>
      <c r="E415" s="44"/>
      <c r="F415" s="44"/>
    </row>
    <row r="416" ht="16.5" customHeight="1">
      <c r="D416" s="44"/>
      <c r="E416" s="44"/>
      <c r="F416" s="44"/>
    </row>
    <row r="417" ht="16.5" customHeight="1">
      <c r="D417" s="44"/>
      <c r="E417" s="44"/>
      <c r="F417" s="44"/>
    </row>
    <row r="418" ht="16.5" customHeight="1">
      <c r="D418" s="44"/>
      <c r="E418" s="44"/>
      <c r="F418" s="44"/>
    </row>
    <row r="419" ht="16.5" customHeight="1">
      <c r="D419" s="44"/>
      <c r="E419" s="44"/>
      <c r="F419" s="44"/>
    </row>
    <row r="420" ht="16.5" customHeight="1">
      <c r="D420" s="44"/>
      <c r="E420" s="44"/>
      <c r="F420" s="44"/>
    </row>
    <row r="421" ht="16.5" customHeight="1">
      <c r="D421" s="44"/>
      <c r="E421" s="44"/>
      <c r="F421" s="44"/>
    </row>
    <row r="422" ht="16.5" customHeight="1">
      <c r="D422" s="44"/>
      <c r="E422" s="44"/>
      <c r="F422" s="44"/>
    </row>
    <row r="423" ht="16.5" customHeight="1">
      <c r="D423" s="44"/>
      <c r="E423" s="44"/>
      <c r="F423" s="44"/>
    </row>
    <row r="424" ht="16.5" customHeight="1">
      <c r="D424" s="44"/>
      <c r="E424" s="44"/>
      <c r="F424" s="44"/>
    </row>
    <row r="425" ht="16.5" customHeight="1">
      <c r="D425" s="44"/>
      <c r="E425" s="44"/>
      <c r="F425" s="44"/>
    </row>
    <row r="426" ht="16.5" customHeight="1">
      <c r="D426" s="44"/>
      <c r="E426" s="44"/>
      <c r="F426" s="44"/>
    </row>
    <row r="427" ht="16.5" customHeight="1">
      <c r="D427" s="44"/>
      <c r="E427" s="44"/>
      <c r="F427" s="44"/>
    </row>
    <row r="428" ht="16.5" customHeight="1">
      <c r="D428" s="44"/>
      <c r="E428" s="44"/>
      <c r="F428" s="44"/>
    </row>
    <row r="429" ht="16.5" customHeight="1">
      <c r="D429" s="44"/>
      <c r="E429" s="44"/>
      <c r="F429" s="44"/>
    </row>
    <row r="430" ht="16.5" customHeight="1">
      <c r="D430" s="44"/>
      <c r="E430" s="44"/>
      <c r="F430" s="44"/>
    </row>
    <row r="431" ht="16.5" customHeight="1">
      <c r="D431" s="44"/>
      <c r="E431" s="44"/>
      <c r="F431" s="44"/>
    </row>
    <row r="432" ht="16.5" customHeight="1">
      <c r="D432" s="44"/>
      <c r="E432" s="44"/>
      <c r="F432" s="44"/>
    </row>
    <row r="433" ht="16.5" customHeight="1">
      <c r="D433" s="44"/>
      <c r="E433" s="44"/>
      <c r="F433" s="44"/>
    </row>
    <row r="434" ht="16.5" customHeight="1">
      <c r="D434" s="44"/>
      <c r="E434" s="44"/>
      <c r="F434" s="44"/>
    </row>
    <row r="435" ht="16.5" customHeight="1">
      <c r="D435" s="44"/>
      <c r="E435" s="44"/>
      <c r="F435" s="44"/>
    </row>
    <row r="436" ht="16.5" customHeight="1">
      <c r="D436" s="44"/>
      <c r="E436" s="44"/>
      <c r="F436" s="44"/>
    </row>
    <row r="437" ht="16.5" customHeight="1">
      <c r="D437" s="44"/>
      <c r="E437" s="44"/>
      <c r="F437" s="44"/>
    </row>
    <row r="438" ht="16.5" customHeight="1">
      <c r="D438" s="44"/>
      <c r="E438" s="44"/>
      <c r="F438" s="44"/>
    </row>
    <row r="439" ht="16.5" customHeight="1">
      <c r="D439" s="44"/>
      <c r="E439" s="44"/>
      <c r="F439" s="44"/>
    </row>
    <row r="440" ht="16.5" customHeight="1">
      <c r="D440" s="44"/>
      <c r="E440" s="44"/>
      <c r="F440" s="44"/>
    </row>
    <row r="441" ht="16.5" customHeight="1">
      <c r="D441" s="44"/>
      <c r="E441" s="44"/>
      <c r="F441" s="44"/>
    </row>
    <row r="442" ht="16.5" customHeight="1">
      <c r="D442" s="44"/>
      <c r="E442" s="44"/>
      <c r="F442" s="44"/>
    </row>
    <row r="443" ht="16.5" customHeight="1">
      <c r="D443" s="44"/>
      <c r="E443" s="44"/>
      <c r="F443" s="44"/>
    </row>
    <row r="444" ht="16.5" customHeight="1">
      <c r="D444" s="44"/>
      <c r="E444" s="44"/>
      <c r="F444" s="44"/>
    </row>
    <row r="445" ht="16.5" customHeight="1">
      <c r="D445" s="44"/>
      <c r="E445" s="44"/>
      <c r="F445" s="44"/>
    </row>
    <row r="446" ht="16.5" customHeight="1">
      <c r="D446" s="44"/>
      <c r="E446" s="44"/>
      <c r="F446" s="44"/>
    </row>
    <row r="447" ht="16.5" customHeight="1">
      <c r="D447" s="44"/>
      <c r="E447" s="44"/>
      <c r="F447" s="44"/>
    </row>
    <row r="448" ht="16.5" customHeight="1">
      <c r="D448" s="44"/>
      <c r="E448" s="44"/>
      <c r="F448" s="44"/>
    </row>
    <row r="449" ht="16.5" customHeight="1">
      <c r="D449" s="44"/>
      <c r="E449" s="44"/>
      <c r="F449" s="44"/>
    </row>
    <row r="450" ht="16.5" customHeight="1">
      <c r="D450" s="44"/>
      <c r="E450" s="44"/>
      <c r="F450" s="44"/>
    </row>
    <row r="451" ht="16.5" customHeight="1">
      <c r="D451" s="44"/>
      <c r="E451" s="44"/>
      <c r="F451" s="44"/>
    </row>
    <row r="452" ht="16.5" customHeight="1">
      <c r="D452" s="44"/>
      <c r="E452" s="44"/>
      <c r="F452" s="44"/>
    </row>
    <row r="453" ht="16.5" customHeight="1">
      <c r="D453" s="44"/>
      <c r="E453" s="44"/>
      <c r="F453" s="44"/>
    </row>
    <row r="454" ht="16.5" customHeight="1">
      <c r="D454" s="44"/>
      <c r="E454" s="44"/>
      <c r="F454" s="44"/>
    </row>
    <row r="455" ht="16.5" customHeight="1">
      <c r="D455" s="44"/>
      <c r="E455" s="44"/>
      <c r="F455" s="44"/>
    </row>
    <row r="456" ht="16.5" customHeight="1">
      <c r="D456" s="44"/>
      <c r="E456" s="44"/>
      <c r="F456" s="44"/>
    </row>
    <row r="457" ht="16.5" customHeight="1">
      <c r="D457" s="44"/>
      <c r="E457" s="44"/>
      <c r="F457" s="44"/>
    </row>
    <row r="458" ht="16.5" customHeight="1">
      <c r="D458" s="44"/>
      <c r="E458" s="44"/>
      <c r="F458" s="44"/>
    </row>
    <row r="459" ht="16.5" customHeight="1">
      <c r="D459" s="44"/>
      <c r="E459" s="44"/>
      <c r="F459" s="44"/>
    </row>
    <row r="460" ht="16.5" customHeight="1">
      <c r="D460" s="44"/>
      <c r="E460" s="44"/>
      <c r="F460" s="44"/>
    </row>
    <row r="461" ht="16.5" customHeight="1">
      <c r="D461" s="44"/>
      <c r="E461" s="44"/>
      <c r="F461" s="44"/>
    </row>
    <row r="462" ht="16.5" customHeight="1">
      <c r="D462" s="44"/>
      <c r="E462" s="44"/>
      <c r="F462" s="44"/>
    </row>
    <row r="463" ht="16.5" customHeight="1">
      <c r="D463" s="44"/>
      <c r="E463" s="44"/>
      <c r="F463" s="44"/>
    </row>
    <row r="464" ht="16.5" customHeight="1">
      <c r="D464" s="44"/>
      <c r="E464" s="44"/>
      <c r="F464" s="44"/>
    </row>
    <row r="465" ht="16.5" customHeight="1">
      <c r="D465" s="44"/>
      <c r="E465" s="44"/>
      <c r="F465" s="44"/>
    </row>
    <row r="466" ht="16.5" customHeight="1">
      <c r="D466" s="44"/>
      <c r="E466" s="44"/>
      <c r="F466" s="44"/>
    </row>
    <row r="467" ht="16.5" customHeight="1">
      <c r="D467" s="44"/>
      <c r="E467" s="44"/>
      <c r="F467" s="44"/>
    </row>
    <row r="468" ht="16.5" customHeight="1">
      <c r="D468" s="44"/>
      <c r="E468" s="44"/>
      <c r="F468" s="44"/>
    </row>
    <row r="469" ht="16.5" customHeight="1">
      <c r="D469" s="44"/>
      <c r="E469" s="44"/>
      <c r="F469" s="44"/>
    </row>
    <row r="470" ht="16.5" customHeight="1">
      <c r="D470" s="44"/>
      <c r="E470" s="44"/>
      <c r="F470" s="44"/>
    </row>
    <row r="471" ht="16.5" customHeight="1">
      <c r="D471" s="44"/>
      <c r="E471" s="44"/>
      <c r="F471" s="44"/>
    </row>
    <row r="472" ht="16.5" customHeight="1">
      <c r="D472" s="44"/>
      <c r="E472" s="44"/>
      <c r="F472" s="44"/>
    </row>
    <row r="473" ht="16.5" customHeight="1">
      <c r="D473" s="44"/>
      <c r="E473" s="44"/>
      <c r="F473" s="44"/>
    </row>
    <row r="474" ht="16.5" customHeight="1">
      <c r="D474" s="44"/>
      <c r="E474" s="44"/>
      <c r="F474" s="44"/>
    </row>
    <row r="475" ht="16.5" customHeight="1">
      <c r="D475" s="44"/>
      <c r="E475" s="44"/>
      <c r="F475" s="44"/>
    </row>
    <row r="476" ht="16.5" customHeight="1">
      <c r="D476" s="44"/>
      <c r="E476" s="44"/>
      <c r="F476" s="44"/>
    </row>
    <row r="477" ht="16.5" customHeight="1">
      <c r="D477" s="44"/>
      <c r="E477" s="44"/>
      <c r="F477" s="44"/>
    </row>
    <row r="478" ht="16.5" customHeight="1">
      <c r="D478" s="44"/>
      <c r="E478" s="44"/>
      <c r="F478" s="44"/>
    </row>
    <row r="479" ht="16.5" customHeight="1">
      <c r="D479" s="44"/>
      <c r="E479" s="44"/>
      <c r="F479" s="44"/>
    </row>
    <row r="480" ht="16.5" customHeight="1">
      <c r="D480" s="44"/>
      <c r="E480" s="44"/>
      <c r="F480" s="44"/>
    </row>
    <row r="481" ht="16.5" customHeight="1">
      <c r="D481" s="44"/>
      <c r="E481" s="44"/>
      <c r="F481" s="44"/>
    </row>
    <row r="482" ht="16.5" customHeight="1">
      <c r="D482" s="44"/>
      <c r="E482" s="44"/>
      <c r="F482" s="44"/>
    </row>
    <row r="483" ht="16.5" customHeight="1">
      <c r="D483" s="44"/>
      <c r="E483" s="44"/>
      <c r="F483" s="44"/>
    </row>
    <row r="484" ht="16.5" customHeight="1">
      <c r="D484" s="44"/>
      <c r="E484" s="44"/>
      <c r="F484" s="44"/>
    </row>
    <row r="485" ht="16.5" customHeight="1">
      <c r="D485" s="44"/>
      <c r="E485" s="44"/>
      <c r="F485" s="44"/>
    </row>
    <row r="486" ht="16.5" customHeight="1">
      <c r="D486" s="44"/>
      <c r="E486" s="44"/>
      <c r="F486" s="44"/>
    </row>
    <row r="487" ht="16.5" customHeight="1">
      <c r="D487" s="44"/>
      <c r="E487" s="44"/>
      <c r="F487" s="44"/>
    </row>
    <row r="488" ht="16.5" customHeight="1">
      <c r="D488" s="44"/>
      <c r="E488" s="44"/>
      <c r="F488" s="44"/>
    </row>
    <row r="489" ht="16.5" customHeight="1">
      <c r="D489" s="44"/>
      <c r="E489" s="44"/>
      <c r="F489" s="44"/>
    </row>
    <row r="490" ht="16.5" customHeight="1">
      <c r="D490" s="44"/>
      <c r="E490" s="44"/>
      <c r="F490" s="44"/>
    </row>
    <row r="491" ht="16.5" customHeight="1">
      <c r="D491" s="44"/>
      <c r="E491" s="44"/>
      <c r="F491" s="44"/>
    </row>
    <row r="492" ht="16.5" customHeight="1">
      <c r="D492" s="44"/>
      <c r="E492" s="44"/>
      <c r="F492" s="44"/>
    </row>
    <row r="493" ht="16.5" customHeight="1">
      <c r="D493" s="44"/>
      <c r="E493" s="44"/>
      <c r="F493" s="44"/>
    </row>
    <row r="494" ht="16.5" customHeight="1">
      <c r="D494" s="44"/>
      <c r="E494" s="44"/>
      <c r="F494" s="44"/>
    </row>
    <row r="495" ht="16.5" customHeight="1">
      <c r="D495" s="44"/>
      <c r="E495" s="44"/>
      <c r="F495" s="44"/>
    </row>
    <row r="496" ht="16.5" customHeight="1">
      <c r="D496" s="44"/>
      <c r="E496" s="44"/>
      <c r="F496" s="44"/>
    </row>
    <row r="497" ht="16.5" customHeight="1">
      <c r="D497" s="44"/>
      <c r="E497" s="44"/>
      <c r="F497" s="44"/>
    </row>
    <row r="498" ht="16.5" customHeight="1">
      <c r="D498" s="44"/>
      <c r="E498" s="44"/>
      <c r="F498" s="44"/>
    </row>
    <row r="499" ht="16.5" customHeight="1">
      <c r="D499" s="44"/>
      <c r="E499" s="44"/>
      <c r="F499" s="44"/>
    </row>
    <row r="500" ht="16.5" customHeight="1">
      <c r="D500" s="44"/>
      <c r="E500" s="44"/>
      <c r="F500" s="44"/>
    </row>
    <row r="501" ht="16.5" customHeight="1">
      <c r="D501" s="44"/>
      <c r="E501" s="44"/>
      <c r="F501" s="44"/>
    </row>
    <row r="502" ht="16.5" customHeight="1">
      <c r="D502" s="44"/>
      <c r="E502" s="44"/>
      <c r="F502" s="44"/>
    </row>
    <row r="503" ht="16.5" customHeight="1">
      <c r="D503" s="44"/>
      <c r="E503" s="44"/>
      <c r="F503" s="44"/>
    </row>
    <row r="504" ht="16.5" customHeight="1">
      <c r="D504" s="44"/>
      <c r="E504" s="44"/>
      <c r="F504" s="44"/>
    </row>
    <row r="505" ht="16.5" customHeight="1">
      <c r="D505" s="44"/>
      <c r="E505" s="44"/>
      <c r="F505" s="44"/>
    </row>
    <row r="506" ht="16.5" customHeight="1">
      <c r="D506" s="44"/>
      <c r="E506" s="44"/>
      <c r="F506" s="44"/>
    </row>
    <row r="507" ht="16.5" customHeight="1">
      <c r="D507" s="44"/>
      <c r="E507" s="44"/>
      <c r="F507" s="44"/>
    </row>
    <row r="508" ht="16.5" customHeight="1">
      <c r="D508" s="44"/>
      <c r="E508" s="44"/>
      <c r="F508" s="44"/>
    </row>
    <row r="509" ht="16.5" customHeight="1">
      <c r="D509" s="44"/>
      <c r="E509" s="44"/>
      <c r="F509" s="44"/>
    </row>
    <row r="510" ht="16.5" customHeight="1">
      <c r="D510" s="44"/>
      <c r="E510" s="44"/>
      <c r="F510" s="44"/>
    </row>
    <row r="511" ht="16.5" customHeight="1">
      <c r="D511" s="44"/>
      <c r="E511" s="44"/>
      <c r="F511" s="44"/>
    </row>
    <row r="512" ht="16.5" customHeight="1">
      <c r="D512" s="44"/>
      <c r="E512" s="44"/>
      <c r="F512" s="44"/>
    </row>
    <row r="513" ht="16.5" customHeight="1">
      <c r="D513" s="44"/>
      <c r="E513" s="44"/>
      <c r="F513" s="44"/>
    </row>
    <row r="514" ht="16.5" customHeight="1">
      <c r="D514" s="44"/>
      <c r="E514" s="44"/>
      <c r="F514" s="44"/>
    </row>
    <row r="515" ht="16.5" customHeight="1">
      <c r="D515" s="44"/>
      <c r="E515" s="44"/>
      <c r="F515" s="44"/>
    </row>
    <row r="516" ht="16.5" customHeight="1">
      <c r="D516" s="44"/>
      <c r="E516" s="44"/>
      <c r="F516" s="44"/>
    </row>
    <row r="517" ht="16.5" customHeight="1">
      <c r="D517" s="44"/>
      <c r="E517" s="44"/>
      <c r="F517" s="44"/>
    </row>
    <row r="518" ht="16.5" customHeight="1">
      <c r="D518" s="44"/>
      <c r="E518" s="44"/>
      <c r="F518" s="44"/>
    </row>
    <row r="519" ht="16.5" customHeight="1">
      <c r="D519" s="44"/>
      <c r="E519" s="44"/>
      <c r="F519" s="44"/>
    </row>
    <row r="520" ht="16.5" customHeight="1">
      <c r="D520" s="44"/>
      <c r="E520" s="44"/>
      <c r="F520" s="44"/>
    </row>
    <row r="521" ht="16.5" customHeight="1">
      <c r="D521" s="44"/>
      <c r="E521" s="44"/>
      <c r="F521" s="44"/>
    </row>
    <row r="522" ht="16.5" customHeight="1">
      <c r="D522" s="44"/>
      <c r="E522" s="44"/>
      <c r="F522" s="44"/>
    </row>
    <row r="523" ht="16.5" customHeight="1">
      <c r="D523" s="44"/>
      <c r="E523" s="44"/>
      <c r="F523" s="44"/>
    </row>
    <row r="524" ht="16.5" customHeight="1">
      <c r="D524" s="44"/>
      <c r="E524" s="44"/>
      <c r="F524" s="44"/>
    </row>
    <row r="525" ht="16.5" customHeight="1">
      <c r="D525" s="44"/>
      <c r="E525" s="44"/>
      <c r="F525" s="44"/>
    </row>
    <row r="526" ht="16.5" customHeight="1">
      <c r="D526" s="44"/>
      <c r="E526" s="44"/>
      <c r="F526" s="44"/>
    </row>
    <row r="527" ht="16.5" customHeight="1">
      <c r="D527" s="44"/>
      <c r="E527" s="44"/>
      <c r="F527" s="44"/>
    </row>
    <row r="528" ht="16.5" customHeight="1">
      <c r="D528" s="44"/>
      <c r="E528" s="44"/>
      <c r="F528" s="44"/>
    </row>
    <row r="529" ht="16.5" customHeight="1">
      <c r="D529" s="44"/>
      <c r="E529" s="44"/>
      <c r="F529" s="44"/>
    </row>
    <row r="530" ht="16.5" customHeight="1">
      <c r="D530" s="44"/>
      <c r="E530" s="44"/>
      <c r="F530" s="44"/>
    </row>
    <row r="531" ht="16.5" customHeight="1">
      <c r="D531" s="44"/>
      <c r="E531" s="44"/>
      <c r="F531" s="44"/>
    </row>
    <row r="532" ht="16.5" customHeight="1">
      <c r="D532" s="44"/>
      <c r="E532" s="44"/>
      <c r="F532" s="44"/>
    </row>
    <row r="533" ht="16.5" customHeight="1">
      <c r="D533" s="44"/>
      <c r="E533" s="44"/>
      <c r="F533" s="44"/>
    </row>
    <row r="534" ht="16.5" customHeight="1">
      <c r="D534" s="44"/>
      <c r="E534" s="44"/>
      <c r="F534" s="44"/>
    </row>
    <row r="535" ht="16.5" customHeight="1">
      <c r="D535" s="44"/>
      <c r="E535" s="44"/>
      <c r="F535" s="44"/>
    </row>
    <row r="536" ht="16.5" customHeight="1">
      <c r="D536" s="44"/>
      <c r="E536" s="44"/>
      <c r="F536" s="44"/>
    </row>
    <row r="537" ht="16.5" customHeight="1">
      <c r="D537" s="44"/>
      <c r="E537" s="44"/>
      <c r="F537" s="44"/>
    </row>
    <row r="538" ht="16.5" customHeight="1">
      <c r="D538" s="44"/>
      <c r="E538" s="44"/>
      <c r="F538" s="44"/>
    </row>
    <row r="539" ht="16.5" customHeight="1">
      <c r="D539" s="44"/>
      <c r="E539" s="44"/>
      <c r="F539" s="44"/>
    </row>
    <row r="540" ht="16.5" customHeight="1">
      <c r="D540" s="44"/>
      <c r="E540" s="44"/>
      <c r="F540" s="44"/>
    </row>
    <row r="541" ht="16.5" customHeight="1">
      <c r="D541" s="44"/>
      <c r="E541" s="44"/>
      <c r="F541" s="44"/>
    </row>
    <row r="542" ht="16.5" customHeight="1">
      <c r="D542" s="44"/>
      <c r="E542" s="44"/>
      <c r="F542" s="44"/>
    </row>
    <row r="543" ht="16.5" customHeight="1">
      <c r="D543" s="44"/>
      <c r="E543" s="44"/>
      <c r="F543" s="44"/>
    </row>
    <row r="544" ht="16.5" customHeight="1">
      <c r="D544" s="44"/>
      <c r="E544" s="44"/>
      <c r="F544" s="44"/>
    </row>
    <row r="545" ht="16.5" customHeight="1">
      <c r="D545" s="44"/>
      <c r="E545" s="44"/>
      <c r="F545" s="44"/>
    </row>
    <row r="546" ht="16.5" customHeight="1">
      <c r="D546" s="44"/>
      <c r="E546" s="44"/>
      <c r="F546" s="44"/>
    </row>
    <row r="547" ht="16.5" customHeight="1">
      <c r="D547" s="44"/>
      <c r="E547" s="44"/>
      <c r="F547" s="44"/>
    </row>
    <row r="548" ht="16.5" customHeight="1">
      <c r="D548" s="44"/>
      <c r="E548" s="44"/>
      <c r="F548" s="44"/>
    </row>
    <row r="549" ht="16.5" customHeight="1">
      <c r="D549" s="44"/>
      <c r="E549" s="44"/>
      <c r="F549" s="44"/>
    </row>
    <row r="550" ht="16.5" customHeight="1">
      <c r="D550" s="44"/>
      <c r="E550" s="44"/>
      <c r="F550" s="44"/>
    </row>
    <row r="551" ht="16.5" customHeight="1">
      <c r="D551" s="44"/>
      <c r="E551" s="44"/>
      <c r="F551" s="44"/>
    </row>
    <row r="552" ht="16.5" customHeight="1">
      <c r="D552" s="44"/>
      <c r="E552" s="44"/>
      <c r="F552" s="44"/>
    </row>
    <row r="553" ht="16.5" customHeight="1">
      <c r="D553" s="44"/>
      <c r="E553" s="44"/>
      <c r="F553" s="44"/>
    </row>
    <row r="554" ht="16.5" customHeight="1">
      <c r="D554" s="44"/>
      <c r="E554" s="44"/>
      <c r="F554" s="44"/>
    </row>
    <row r="555" ht="16.5" customHeight="1">
      <c r="D555" s="44"/>
      <c r="E555" s="44"/>
      <c r="F555" s="44"/>
    </row>
    <row r="556" ht="16.5" customHeight="1">
      <c r="D556" s="44"/>
      <c r="E556" s="44"/>
      <c r="F556" s="44"/>
    </row>
    <row r="557" ht="16.5" customHeight="1">
      <c r="D557" s="44"/>
      <c r="E557" s="44"/>
      <c r="F557" s="44"/>
    </row>
    <row r="558" ht="16.5" customHeight="1">
      <c r="D558" s="44"/>
      <c r="E558" s="44"/>
      <c r="F558" s="44"/>
    </row>
    <row r="559" ht="16.5" customHeight="1">
      <c r="D559" s="44"/>
      <c r="E559" s="44"/>
      <c r="F559" s="44"/>
    </row>
    <row r="560" ht="16.5" customHeight="1">
      <c r="D560" s="44"/>
      <c r="E560" s="44"/>
      <c r="F560" s="44"/>
    </row>
    <row r="561" ht="16.5" customHeight="1">
      <c r="D561" s="44"/>
      <c r="E561" s="44"/>
      <c r="F561" s="44"/>
    </row>
    <row r="562" ht="16.5" customHeight="1">
      <c r="D562" s="44"/>
      <c r="E562" s="44"/>
      <c r="F562" s="44"/>
    </row>
    <row r="563" ht="16.5" customHeight="1">
      <c r="D563" s="44"/>
      <c r="E563" s="44"/>
      <c r="F563" s="44"/>
    </row>
    <row r="564" ht="16.5" customHeight="1">
      <c r="D564" s="44"/>
      <c r="E564" s="44"/>
      <c r="F564" s="44"/>
    </row>
    <row r="565" ht="16.5" customHeight="1">
      <c r="D565" s="44"/>
      <c r="E565" s="44"/>
      <c r="F565" s="44"/>
    </row>
    <row r="566" ht="16.5" customHeight="1">
      <c r="D566" s="44"/>
      <c r="E566" s="44"/>
      <c r="F566" s="44"/>
    </row>
    <row r="567" ht="16.5" customHeight="1">
      <c r="D567" s="44"/>
      <c r="E567" s="44"/>
      <c r="F567" s="44"/>
    </row>
    <row r="568" ht="16.5" customHeight="1">
      <c r="D568" s="44"/>
      <c r="E568" s="44"/>
      <c r="F568" s="44"/>
    </row>
    <row r="569" ht="16.5" customHeight="1">
      <c r="D569" s="44"/>
      <c r="E569" s="44"/>
      <c r="F569" s="44"/>
    </row>
    <row r="570" ht="16.5" customHeight="1">
      <c r="D570" s="44"/>
      <c r="E570" s="44"/>
      <c r="F570" s="44"/>
    </row>
    <row r="571" ht="16.5" customHeight="1">
      <c r="D571" s="44"/>
      <c r="E571" s="44"/>
      <c r="F571" s="44"/>
    </row>
    <row r="572" ht="16.5" customHeight="1">
      <c r="D572" s="44"/>
      <c r="E572" s="44"/>
      <c r="F572" s="44"/>
    </row>
    <row r="573" ht="16.5" customHeight="1">
      <c r="D573" s="44"/>
      <c r="E573" s="44"/>
      <c r="F573" s="44"/>
    </row>
    <row r="574" ht="16.5" customHeight="1">
      <c r="D574" s="44"/>
      <c r="E574" s="44"/>
      <c r="F574" s="44"/>
    </row>
    <row r="575" ht="16.5" customHeight="1">
      <c r="D575" s="44"/>
      <c r="E575" s="44"/>
      <c r="F575" s="44"/>
    </row>
    <row r="576" ht="16.5" customHeight="1">
      <c r="D576" s="44"/>
      <c r="E576" s="44"/>
      <c r="F576" s="44"/>
    </row>
    <row r="577" ht="16.5" customHeight="1">
      <c r="D577" s="44"/>
      <c r="E577" s="44"/>
      <c r="F577" s="44"/>
    </row>
    <row r="578" ht="16.5" customHeight="1">
      <c r="D578" s="44"/>
      <c r="E578" s="44"/>
      <c r="F578" s="44"/>
    </row>
    <row r="579" ht="16.5" customHeight="1">
      <c r="D579" s="44"/>
      <c r="E579" s="44"/>
      <c r="F579" s="44"/>
    </row>
    <row r="580" ht="16.5" customHeight="1">
      <c r="D580" s="44"/>
      <c r="E580" s="44"/>
      <c r="F580" s="44"/>
    </row>
    <row r="581" ht="16.5" customHeight="1">
      <c r="D581" s="44"/>
      <c r="E581" s="44"/>
      <c r="F581" s="44"/>
    </row>
    <row r="582" ht="16.5" customHeight="1">
      <c r="D582" s="44"/>
      <c r="E582" s="44"/>
      <c r="F582" s="44"/>
    </row>
    <row r="583" ht="16.5" customHeight="1">
      <c r="D583" s="44"/>
      <c r="E583" s="44"/>
      <c r="F583" s="44"/>
    </row>
    <row r="584" ht="16.5" customHeight="1">
      <c r="D584" s="44"/>
      <c r="E584" s="44"/>
      <c r="F584" s="44"/>
    </row>
    <row r="585" ht="16.5" customHeight="1">
      <c r="D585" s="44"/>
      <c r="E585" s="44"/>
      <c r="F585" s="44"/>
    </row>
    <row r="586" ht="16.5" customHeight="1">
      <c r="D586" s="44"/>
      <c r="E586" s="44"/>
      <c r="F586" s="44"/>
    </row>
    <row r="587" ht="16.5" customHeight="1">
      <c r="D587" s="44"/>
      <c r="E587" s="44"/>
      <c r="F587" s="44"/>
    </row>
    <row r="588" ht="16.5" customHeight="1">
      <c r="D588" s="44"/>
      <c r="E588" s="44"/>
      <c r="F588" s="44"/>
    </row>
    <row r="589" ht="16.5" customHeight="1">
      <c r="D589" s="44"/>
      <c r="E589" s="44"/>
      <c r="F589" s="44"/>
    </row>
    <row r="590" ht="16.5" customHeight="1">
      <c r="D590" s="44"/>
      <c r="E590" s="44"/>
      <c r="F590" s="44"/>
    </row>
    <row r="591" ht="16.5" customHeight="1">
      <c r="D591" s="44"/>
      <c r="E591" s="44"/>
      <c r="F591" s="44"/>
    </row>
    <row r="592" ht="16.5" customHeight="1">
      <c r="D592" s="44"/>
      <c r="E592" s="44"/>
      <c r="F592" s="44"/>
    </row>
    <row r="593" ht="16.5" customHeight="1">
      <c r="D593" s="44"/>
      <c r="E593" s="44"/>
      <c r="F593" s="44"/>
    </row>
    <row r="594" ht="16.5" customHeight="1">
      <c r="D594" s="44"/>
      <c r="E594" s="44"/>
      <c r="F594" s="44"/>
    </row>
    <row r="595" ht="16.5" customHeight="1">
      <c r="D595" s="44"/>
      <c r="E595" s="44"/>
      <c r="F595" s="44"/>
    </row>
    <row r="596" ht="16.5" customHeight="1">
      <c r="D596" s="44"/>
      <c r="E596" s="44"/>
      <c r="F596" s="44"/>
    </row>
    <row r="597" ht="16.5" customHeight="1">
      <c r="D597" s="44"/>
      <c r="E597" s="44"/>
      <c r="F597" s="44"/>
    </row>
    <row r="598" ht="16.5" customHeight="1">
      <c r="D598" s="44"/>
      <c r="E598" s="44"/>
      <c r="F598" s="44"/>
    </row>
    <row r="599" ht="16.5" customHeight="1">
      <c r="D599" s="44"/>
      <c r="E599" s="44"/>
      <c r="F599" s="44"/>
    </row>
    <row r="600" ht="16.5" customHeight="1">
      <c r="D600" s="44"/>
      <c r="E600" s="44"/>
      <c r="F600" s="44"/>
    </row>
    <row r="601" ht="16.5" customHeight="1">
      <c r="D601" s="44"/>
      <c r="E601" s="44"/>
      <c r="F601" s="44"/>
    </row>
    <row r="602" ht="16.5" customHeight="1">
      <c r="D602" s="44"/>
      <c r="E602" s="44"/>
      <c r="F602" s="44"/>
    </row>
    <row r="603" ht="16.5" customHeight="1">
      <c r="D603" s="44"/>
      <c r="E603" s="44"/>
      <c r="F603" s="44"/>
    </row>
    <row r="604" ht="16.5" customHeight="1">
      <c r="D604" s="44"/>
      <c r="E604" s="44"/>
      <c r="F604" s="44"/>
    </row>
    <row r="605" ht="16.5" customHeight="1">
      <c r="D605" s="44"/>
      <c r="E605" s="44"/>
      <c r="F605" s="44"/>
    </row>
    <row r="606" ht="16.5" customHeight="1">
      <c r="D606" s="44"/>
      <c r="E606" s="44"/>
      <c r="F606" s="44"/>
    </row>
    <row r="607" ht="16.5" customHeight="1">
      <c r="D607" s="44"/>
      <c r="E607" s="44"/>
      <c r="F607" s="44"/>
    </row>
    <row r="608" ht="16.5" customHeight="1">
      <c r="D608" s="44"/>
      <c r="E608" s="44"/>
      <c r="F608" s="44"/>
    </row>
    <row r="609" ht="16.5" customHeight="1">
      <c r="D609" s="44"/>
      <c r="E609" s="44"/>
      <c r="F609" s="44"/>
    </row>
    <row r="610" ht="16.5" customHeight="1">
      <c r="D610" s="44"/>
      <c r="E610" s="44"/>
      <c r="F610" s="44"/>
    </row>
    <row r="611" ht="16.5" customHeight="1">
      <c r="D611" s="44"/>
      <c r="E611" s="44"/>
      <c r="F611" s="44"/>
    </row>
    <row r="612" ht="16.5" customHeight="1">
      <c r="D612" s="44"/>
      <c r="E612" s="44"/>
      <c r="F612" s="44"/>
    </row>
    <row r="613" ht="16.5" customHeight="1">
      <c r="D613" s="44"/>
      <c r="E613" s="44"/>
      <c r="F613" s="44"/>
    </row>
    <row r="614" ht="16.5" customHeight="1">
      <c r="D614" s="44"/>
      <c r="E614" s="44"/>
      <c r="F614" s="44"/>
    </row>
    <row r="615" ht="16.5" customHeight="1">
      <c r="D615" s="44"/>
      <c r="E615" s="44"/>
      <c r="F615" s="44"/>
    </row>
    <row r="616" ht="16.5" customHeight="1">
      <c r="D616" s="44"/>
      <c r="E616" s="44"/>
      <c r="F616" s="44"/>
    </row>
    <row r="617" ht="16.5" customHeight="1">
      <c r="D617" s="44"/>
      <c r="E617" s="44"/>
      <c r="F617" s="44"/>
    </row>
    <row r="618" ht="16.5" customHeight="1">
      <c r="D618" s="44"/>
      <c r="E618" s="44"/>
      <c r="F618" s="44"/>
    </row>
    <row r="619" ht="16.5" customHeight="1">
      <c r="D619" s="44"/>
      <c r="E619" s="44"/>
      <c r="F619" s="44"/>
    </row>
    <row r="620" ht="16.5" customHeight="1">
      <c r="D620" s="44"/>
      <c r="E620" s="44"/>
      <c r="F620" s="44"/>
    </row>
    <row r="621" ht="16.5" customHeight="1">
      <c r="D621" s="44"/>
      <c r="E621" s="44"/>
      <c r="F621" s="44"/>
    </row>
    <row r="622" ht="16.5" customHeight="1">
      <c r="D622" s="44"/>
      <c r="E622" s="44"/>
      <c r="F622" s="44"/>
    </row>
    <row r="623" ht="16.5" customHeight="1">
      <c r="D623" s="44"/>
      <c r="E623" s="44"/>
      <c r="F623" s="44"/>
    </row>
    <row r="624" ht="16.5" customHeight="1">
      <c r="D624" s="44"/>
      <c r="E624" s="44"/>
      <c r="F624" s="44"/>
    </row>
    <row r="625" ht="16.5" customHeight="1">
      <c r="D625" s="44"/>
      <c r="E625" s="44"/>
      <c r="F625" s="44"/>
    </row>
    <row r="626" ht="16.5" customHeight="1">
      <c r="D626" s="44"/>
      <c r="E626" s="44"/>
      <c r="F626" s="44"/>
    </row>
    <row r="627" ht="16.5" customHeight="1">
      <c r="D627" s="44"/>
      <c r="E627" s="44"/>
      <c r="F627" s="44"/>
    </row>
    <row r="628" ht="16.5" customHeight="1">
      <c r="D628" s="44"/>
      <c r="E628" s="44"/>
      <c r="F628" s="44"/>
    </row>
    <row r="629" ht="16.5" customHeight="1">
      <c r="D629" s="44"/>
      <c r="E629" s="44"/>
      <c r="F629" s="44"/>
    </row>
    <row r="630" ht="16.5" customHeight="1">
      <c r="D630" s="44"/>
      <c r="E630" s="44"/>
      <c r="F630" s="44"/>
    </row>
    <row r="631" ht="16.5" customHeight="1">
      <c r="D631" s="44"/>
      <c r="E631" s="44"/>
      <c r="F631" s="44"/>
    </row>
    <row r="632" ht="16.5" customHeight="1">
      <c r="D632" s="44"/>
      <c r="E632" s="44"/>
      <c r="F632" s="44"/>
    </row>
    <row r="633" ht="16.5" customHeight="1">
      <c r="D633" s="44"/>
      <c r="E633" s="44"/>
      <c r="F633" s="44"/>
    </row>
    <row r="634" ht="16.5" customHeight="1">
      <c r="D634" s="44"/>
      <c r="E634" s="44"/>
      <c r="F634" s="44"/>
    </row>
    <row r="635" ht="16.5" customHeight="1">
      <c r="D635" s="44"/>
      <c r="E635" s="44"/>
      <c r="F635" s="44"/>
    </row>
    <row r="636" ht="16.5" customHeight="1">
      <c r="D636" s="44"/>
      <c r="E636" s="44"/>
      <c r="F636" s="44"/>
    </row>
    <row r="637" ht="16.5" customHeight="1">
      <c r="D637" s="44"/>
      <c r="E637" s="44"/>
      <c r="F637" s="44"/>
    </row>
    <row r="638" ht="16.5" customHeight="1">
      <c r="D638" s="44"/>
      <c r="E638" s="44"/>
      <c r="F638" s="44"/>
    </row>
    <row r="639" ht="16.5" customHeight="1">
      <c r="D639" s="44"/>
      <c r="E639" s="44"/>
      <c r="F639" s="44"/>
    </row>
    <row r="640" ht="16.5" customHeight="1">
      <c r="D640" s="44"/>
      <c r="E640" s="44"/>
      <c r="F640" s="44"/>
    </row>
    <row r="641" ht="16.5" customHeight="1">
      <c r="D641" s="44"/>
      <c r="E641" s="44"/>
      <c r="F641" s="44"/>
    </row>
    <row r="642" ht="16.5" customHeight="1">
      <c r="D642" s="44"/>
      <c r="E642" s="44"/>
      <c r="F642" s="44"/>
    </row>
    <row r="643" ht="16.5" customHeight="1">
      <c r="D643" s="44"/>
      <c r="E643" s="44"/>
      <c r="F643" s="44"/>
    </row>
    <row r="644" ht="16.5" customHeight="1">
      <c r="D644" s="44"/>
      <c r="E644" s="44"/>
      <c r="F644" s="44"/>
    </row>
    <row r="645" ht="16.5" customHeight="1">
      <c r="D645" s="44"/>
      <c r="E645" s="44"/>
      <c r="F645" s="44"/>
    </row>
    <row r="646" ht="16.5" customHeight="1">
      <c r="D646" s="44"/>
      <c r="E646" s="44"/>
      <c r="F646" s="44"/>
    </row>
    <row r="647" ht="16.5" customHeight="1">
      <c r="D647" s="44"/>
      <c r="E647" s="44"/>
      <c r="F647" s="44"/>
    </row>
    <row r="648" ht="16.5" customHeight="1">
      <c r="D648" s="44"/>
      <c r="E648" s="44"/>
      <c r="F648" s="44"/>
    </row>
    <row r="649" ht="16.5" customHeight="1">
      <c r="D649" s="44"/>
      <c r="E649" s="44"/>
      <c r="F649" s="44"/>
    </row>
    <row r="650" ht="16.5" customHeight="1">
      <c r="D650" s="44"/>
      <c r="E650" s="44"/>
      <c r="F650" s="44"/>
    </row>
    <row r="651" ht="16.5" customHeight="1">
      <c r="D651" s="44"/>
      <c r="E651" s="44"/>
      <c r="F651" s="44"/>
    </row>
    <row r="652" ht="16.5" customHeight="1">
      <c r="D652" s="44"/>
      <c r="E652" s="44"/>
      <c r="F652" s="44"/>
    </row>
    <row r="653" ht="16.5" customHeight="1">
      <c r="D653" s="44"/>
      <c r="E653" s="44"/>
      <c r="F653" s="44"/>
    </row>
    <row r="654" ht="16.5" customHeight="1">
      <c r="D654" s="44"/>
      <c r="E654" s="44"/>
      <c r="F654" s="44"/>
    </row>
    <row r="655" ht="16.5" customHeight="1">
      <c r="D655" s="44"/>
      <c r="E655" s="44"/>
      <c r="F655" s="44"/>
    </row>
    <row r="656" ht="16.5" customHeight="1">
      <c r="D656" s="44"/>
      <c r="E656" s="44"/>
      <c r="F656" s="44"/>
    </row>
    <row r="657" ht="16.5" customHeight="1">
      <c r="D657" s="44"/>
      <c r="E657" s="44"/>
      <c r="F657" s="44"/>
    </row>
    <row r="658" ht="16.5" customHeight="1">
      <c r="D658" s="44"/>
      <c r="E658" s="44"/>
      <c r="F658" s="44"/>
    </row>
    <row r="659" ht="16.5" customHeight="1">
      <c r="D659" s="44"/>
      <c r="E659" s="44"/>
      <c r="F659" s="44"/>
    </row>
    <row r="660" ht="16.5" customHeight="1">
      <c r="D660" s="44"/>
      <c r="E660" s="44"/>
      <c r="F660" s="44"/>
    </row>
    <row r="661" ht="16.5" customHeight="1">
      <c r="D661" s="44"/>
      <c r="E661" s="44"/>
      <c r="F661" s="44"/>
    </row>
    <row r="662" ht="16.5" customHeight="1">
      <c r="D662" s="44"/>
      <c r="E662" s="44"/>
      <c r="F662" s="44"/>
    </row>
    <row r="663" ht="16.5" customHeight="1">
      <c r="D663" s="44"/>
      <c r="E663" s="44"/>
      <c r="F663" s="44"/>
    </row>
    <row r="664" ht="16.5" customHeight="1">
      <c r="D664" s="44"/>
      <c r="E664" s="44"/>
      <c r="F664" s="44"/>
    </row>
    <row r="665" ht="16.5" customHeight="1">
      <c r="D665" s="44"/>
      <c r="E665" s="44"/>
      <c r="F665" s="44"/>
    </row>
    <row r="666" ht="16.5" customHeight="1">
      <c r="D666" s="44"/>
      <c r="E666" s="44"/>
      <c r="F666" s="44"/>
    </row>
    <row r="667" ht="16.5" customHeight="1">
      <c r="D667" s="44"/>
      <c r="E667" s="44"/>
      <c r="F667" s="44"/>
    </row>
    <row r="668" ht="16.5" customHeight="1">
      <c r="D668" s="44"/>
      <c r="E668" s="44"/>
      <c r="F668" s="44"/>
    </row>
    <row r="669" ht="16.5" customHeight="1">
      <c r="D669" s="44"/>
      <c r="E669" s="44"/>
      <c r="F669" s="44"/>
    </row>
    <row r="670" ht="16.5" customHeight="1">
      <c r="D670" s="44"/>
      <c r="E670" s="44"/>
      <c r="F670" s="44"/>
    </row>
    <row r="671" ht="16.5" customHeight="1">
      <c r="D671" s="44"/>
      <c r="E671" s="44"/>
      <c r="F671" s="44"/>
    </row>
    <row r="672" ht="16.5" customHeight="1">
      <c r="D672" s="44"/>
      <c r="E672" s="44"/>
      <c r="F672" s="44"/>
    </row>
    <row r="673" ht="16.5" customHeight="1">
      <c r="D673" s="44"/>
      <c r="E673" s="44"/>
      <c r="F673" s="44"/>
    </row>
    <row r="674" ht="16.5" customHeight="1">
      <c r="D674" s="44"/>
      <c r="E674" s="44"/>
      <c r="F674" s="44"/>
    </row>
    <row r="675" ht="16.5" customHeight="1">
      <c r="D675" s="44"/>
      <c r="E675" s="44"/>
      <c r="F675" s="44"/>
    </row>
    <row r="676" ht="16.5" customHeight="1">
      <c r="D676" s="44"/>
      <c r="E676" s="44"/>
      <c r="F676" s="44"/>
    </row>
    <row r="677" ht="16.5" customHeight="1">
      <c r="D677" s="44"/>
      <c r="E677" s="44"/>
      <c r="F677" s="44"/>
    </row>
    <row r="678" ht="16.5" customHeight="1">
      <c r="D678" s="44"/>
      <c r="E678" s="44"/>
      <c r="F678" s="44"/>
    </row>
    <row r="679" ht="16.5" customHeight="1">
      <c r="D679" s="44"/>
      <c r="E679" s="44"/>
      <c r="F679" s="44"/>
    </row>
    <row r="680" ht="16.5" customHeight="1">
      <c r="D680" s="44"/>
      <c r="E680" s="44"/>
      <c r="F680" s="44"/>
    </row>
    <row r="681" ht="16.5" customHeight="1">
      <c r="D681" s="44"/>
      <c r="E681" s="44"/>
      <c r="F681" s="44"/>
    </row>
    <row r="682" ht="16.5" customHeight="1">
      <c r="D682" s="44"/>
      <c r="E682" s="44"/>
      <c r="F682" s="44"/>
    </row>
    <row r="683" ht="16.5" customHeight="1">
      <c r="D683" s="44"/>
      <c r="E683" s="44"/>
      <c r="F683" s="44"/>
    </row>
    <row r="684" ht="16.5" customHeight="1">
      <c r="D684" s="44"/>
      <c r="E684" s="44"/>
      <c r="F684" s="44"/>
    </row>
    <row r="685" ht="16.5" customHeight="1">
      <c r="D685" s="44"/>
      <c r="E685" s="44"/>
      <c r="F685" s="44"/>
    </row>
    <row r="686" ht="16.5" customHeight="1">
      <c r="D686" s="44"/>
      <c r="E686" s="44"/>
      <c r="F686" s="44"/>
    </row>
    <row r="687" ht="16.5" customHeight="1">
      <c r="D687" s="44"/>
      <c r="E687" s="44"/>
      <c r="F687" s="44"/>
    </row>
    <row r="688" ht="16.5" customHeight="1">
      <c r="D688" s="44"/>
      <c r="E688" s="44"/>
      <c r="F688" s="44"/>
    </row>
    <row r="689" ht="16.5" customHeight="1">
      <c r="D689" s="44"/>
      <c r="E689" s="44"/>
      <c r="F689" s="44"/>
    </row>
    <row r="690" ht="16.5" customHeight="1">
      <c r="D690" s="44"/>
      <c r="E690" s="44"/>
      <c r="F690" s="44"/>
    </row>
    <row r="691" ht="16.5" customHeight="1">
      <c r="D691" s="44"/>
      <c r="E691" s="44"/>
      <c r="F691" s="44"/>
    </row>
    <row r="692" ht="16.5" customHeight="1">
      <c r="D692" s="44"/>
      <c r="E692" s="44"/>
      <c r="F692" s="44"/>
    </row>
    <row r="693" ht="16.5" customHeight="1">
      <c r="D693" s="44"/>
      <c r="E693" s="44"/>
      <c r="F693" s="44"/>
    </row>
    <row r="694" ht="16.5" customHeight="1">
      <c r="D694" s="44"/>
      <c r="E694" s="44"/>
      <c r="F694" s="44"/>
    </row>
    <row r="695" ht="16.5" customHeight="1">
      <c r="D695" s="44"/>
      <c r="E695" s="44"/>
      <c r="F695" s="44"/>
    </row>
    <row r="696" ht="16.5" customHeight="1">
      <c r="D696" s="44"/>
      <c r="E696" s="44"/>
      <c r="F696" s="44"/>
    </row>
    <row r="697" ht="16.5" customHeight="1">
      <c r="D697" s="44"/>
      <c r="E697" s="44"/>
      <c r="F697" s="44"/>
    </row>
    <row r="698" ht="16.5" customHeight="1">
      <c r="D698" s="44"/>
      <c r="E698" s="44"/>
      <c r="F698" s="44"/>
    </row>
    <row r="699" ht="16.5" customHeight="1">
      <c r="D699" s="44"/>
      <c r="E699" s="44"/>
      <c r="F699" s="44"/>
    </row>
    <row r="700" ht="16.5" customHeight="1">
      <c r="D700" s="44"/>
      <c r="E700" s="44"/>
      <c r="F700" s="44"/>
    </row>
    <row r="701" ht="16.5" customHeight="1">
      <c r="D701" s="44"/>
      <c r="E701" s="44"/>
      <c r="F701" s="44"/>
    </row>
    <row r="702" ht="16.5" customHeight="1">
      <c r="D702" s="44"/>
      <c r="E702" s="44"/>
      <c r="F702" s="44"/>
    </row>
    <row r="703" ht="16.5" customHeight="1">
      <c r="D703" s="44"/>
      <c r="E703" s="44"/>
      <c r="F703" s="44"/>
    </row>
    <row r="704" ht="16.5" customHeight="1">
      <c r="D704" s="44"/>
      <c r="E704" s="44"/>
      <c r="F704" s="44"/>
    </row>
    <row r="705" ht="16.5" customHeight="1">
      <c r="D705" s="44"/>
      <c r="E705" s="44"/>
      <c r="F705" s="44"/>
    </row>
    <row r="706" ht="16.5" customHeight="1">
      <c r="D706" s="44"/>
      <c r="E706" s="44"/>
      <c r="F706" s="44"/>
    </row>
    <row r="707" ht="16.5" customHeight="1">
      <c r="D707" s="44"/>
      <c r="E707" s="44"/>
      <c r="F707" s="44"/>
    </row>
    <row r="708" ht="16.5" customHeight="1">
      <c r="D708" s="44"/>
      <c r="E708" s="44"/>
      <c r="F708" s="44"/>
    </row>
    <row r="709" ht="16.5" customHeight="1">
      <c r="D709" s="44"/>
      <c r="E709" s="44"/>
      <c r="F709" s="44"/>
    </row>
    <row r="710" ht="16.5" customHeight="1">
      <c r="D710" s="44"/>
      <c r="E710" s="44"/>
      <c r="F710" s="44"/>
    </row>
    <row r="711" ht="16.5" customHeight="1">
      <c r="D711" s="44"/>
      <c r="E711" s="44"/>
      <c r="F711" s="44"/>
    </row>
    <row r="712" ht="16.5" customHeight="1">
      <c r="D712" s="44"/>
      <c r="E712" s="44"/>
      <c r="F712" s="44"/>
    </row>
    <row r="713" ht="16.5" customHeight="1">
      <c r="D713" s="44"/>
      <c r="E713" s="44"/>
      <c r="F713" s="44"/>
    </row>
    <row r="714" ht="16.5" customHeight="1">
      <c r="D714" s="44"/>
      <c r="E714" s="44"/>
      <c r="F714" s="44"/>
    </row>
    <row r="715" ht="16.5" customHeight="1">
      <c r="D715" s="44"/>
      <c r="E715" s="44"/>
      <c r="F715" s="44"/>
    </row>
    <row r="716" ht="16.5" customHeight="1">
      <c r="D716" s="44"/>
      <c r="E716" s="44"/>
      <c r="F716" s="44"/>
    </row>
    <row r="717" ht="16.5" customHeight="1">
      <c r="D717" s="44"/>
      <c r="E717" s="44"/>
      <c r="F717" s="44"/>
    </row>
    <row r="718" ht="16.5" customHeight="1">
      <c r="D718" s="44"/>
      <c r="E718" s="44"/>
      <c r="F718" s="44"/>
    </row>
    <row r="719" ht="16.5" customHeight="1">
      <c r="D719" s="44"/>
      <c r="E719" s="44"/>
      <c r="F719" s="44"/>
    </row>
    <row r="720" ht="16.5" customHeight="1">
      <c r="D720" s="44"/>
      <c r="E720" s="44"/>
      <c r="F720" s="44"/>
    </row>
    <row r="721" ht="16.5" customHeight="1">
      <c r="D721" s="44"/>
      <c r="E721" s="44"/>
      <c r="F721" s="44"/>
    </row>
    <row r="722" ht="16.5" customHeight="1">
      <c r="D722" s="44"/>
      <c r="E722" s="44"/>
      <c r="F722" s="44"/>
    </row>
    <row r="723" ht="16.5" customHeight="1">
      <c r="D723" s="44"/>
      <c r="E723" s="44"/>
      <c r="F723" s="44"/>
    </row>
    <row r="724" ht="16.5" customHeight="1">
      <c r="D724" s="44"/>
      <c r="E724" s="44"/>
      <c r="F724" s="44"/>
    </row>
    <row r="725" ht="16.5" customHeight="1">
      <c r="D725" s="44"/>
      <c r="E725" s="44"/>
      <c r="F725" s="44"/>
    </row>
    <row r="726" ht="16.5" customHeight="1">
      <c r="D726" s="44"/>
      <c r="E726" s="44"/>
      <c r="F726" s="44"/>
    </row>
    <row r="727" ht="16.5" customHeight="1">
      <c r="D727" s="44"/>
      <c r="E727" s="44"/>
      <c r="F727" s="44"/>
    </row>
    <row r="728" ht="16.5" customHeight="1">
      <c r="D728" s="44"/>
      <c r="E728" s="44"/>
      <c r="F728" s="44"/>
    </row>
    <row r="729" ht="16.5" customHeight="1">
      <c r="D729" s="44"/>
      <c r="E729" s="44"/>
      <c r="F729" s="44"/>
    </row>
    <row r="730" ht="16.5" customHeight="1">
      <c r="D730" s="44"/>
      <c r="E730" s="44"/>
      <c r="F730" s="44"/>
    </row>
    <row r="731" ht="16.5" customHeight="1">
      <c r="D731" s="44"/>
      <c r="E731" s="44"/>
      <c r="F731" s="44"/>
    </row>
    <row r="732" ht="16.5" customHeight="1">
      <c r="D732" s="44"/>
      <c r="E732" s="44"/>
      <c r="F732" s="44"/>
    </row>
    <row r="733" ht="16.5" customHeight="1">
      <c r="D733" s="44"/>
      <c r="E733" s="44"/>
      <c r="F733" s="44"/>
    </row>
    <row r="734" ht="16.5" customHeight="1">
      <c r="D734" s="44"/>
      <c r="E734" s="44"/>
      <c r="F734" s="44"/>
    </row>
    <row r="735" ht="16.5" customHeight="1">
      <c r="D735" s="44"/>
      <c r="E735" s="44"/>
      <c r="F735" s="44"/>
    </row>
    <row r="736" ht="16.5" customHeight="1">
      <c r="D736" s="44"/>
      <c r="E736" s="44"/>
      <c r="F736" s="44"/>
    </row>
    <row r="737" ht="16.5" customHeight="1">
      <c r="D737" s="44"/>
      <c r="E737" s="44"/>
      <c r="F737" s="44"/>
    </row>
    <row r="738" ht="16.5" customHeight="1">
      <c r="D738" s="44"/>
      <c r="E738" s="44"/>
      <c r="F738" s="44"/>
    </row>
    <row r="739" ht="16.5" customHeight="1">
      <c r="D739" s="44"/>
      <c r="E739" s="44"/>
      <c r="F739" s="44"/>
    </row>
    <row r="740" ht="16.5" customHeight="1">
      <c r="D740" s="44"/>
      <c r="E740" s="44"/>
      <c r="F740" s="44"/>
    </row>
    <row r="741" ht="16.5" customHeight="1">
      <c r="D741" s="44"/>
      <c r="E741" s="44"/>
      <c r="F741" s="44"/>
    </row>
    <row r="742" ht="16.5" customHeight="1">
      <c r="D742" s="44"/>
      <c r="E742" s="44"/>
      <c r="F742" s="44"/>
    </row>
    <row r="743" ht="16.5" customHeight="1">
      <c r="D743" s="44"/>
      <c r="E743" s="44"/>
      <c r="F743" s="44"/>
    </row>
    <row r="744" ht="16.5" customHeight="1">
      <c r="D744" s="44"/>
      <c r="E744" s="44"/>
      <c r="F744" s="44"/>
    </row>
    <row r="745" ht="16.5" customHeight="1">
      <c r="D745" s="44"/>
      <c r="E745" s="44"/>
      <c r="F745" s="44"/>
    </row>
    <row r="746" ht="16.5" customHeight="1">
      <c r="D746" s="44"/>
      <c r="E746" s="44"/>
      <c r="F746" s="44"/>
    </row>
    <row r="747" ht="16.5" customHeight="1">
      <c r="D747" s="44"/>
      <c r="E747" s="44"/>
      <c r="F747" s="44"/>
    </row>
    <row r="748" ht="16.5" customHeight="1">
      <c r="D748" s="44"/>
      <c r="E748" s="44"/>
      <c r="F748" s="44"/>
    </row>
    <row r="749" ht="16.5" customHeight="1">
      <c r="D749" s="44"/>
      <c r="E749" s="44"/>
      <c r="F749" s="44"/>
    </row>
    <row r="750" ht="16.5" customHeight="1">
      <c r="D750" s="44"/>
      <c r="E750" s="44"/>
      <c r="F750" s="44"/>
    </row>
    <row r="751" ht="16.5" customHeight="1">
      <c r="D751" s="44"/>
      <c r="E751" s="44"/>
      <c r="F751" s="44"/>
    </row>
    <row r="752" ht="16.5" customHeight="1">
      <c r="D752" s="44"/>
      <c r="E752" s="44"/>
      <c r="F752" s="44"/>
    </row>
    <row r="753" ht="16.5" customHeight="1">
      <c r="D753" s="44"/>
      <c r="E753" s="44"/>
      <c r="F753" s="44"/>
    </row>
    <row r="754" ht="16.5" customHeight="1">
      <c r="D754" s="44"/>
      <c r="E754" s="44"/>
      <c r="F754" s="44"/>
    </row>
    <row r="755" ht="16.5" customHeight="1">
      <c r="D755" s="44"/>
      <c r="E755" s="44"/>
      <c r="F755" s="44"/>
    </row>
    <row r="756" ht="16.5" customHeight="1">
      <c r="D756" s="44"/>
      <c r="E756" s="44"/>
      <c r="F756" s="44"/>
    </row>
    <row r="757" ht="16.5" customHeight="1">
      <c r="D757" s="44"/>
      <c r="E757" s="44"/>
      <c r="F757" s="44"/>
    </row>
    <row r="758" ht="16.5" customHeight="1">
      <c r="D758" s="44"/>
      <c r="E758" s="44"/>
      <c r="F758" s="44"/>
    </row>
    <row r="759" ht="16.5" customHeight="1">
      <c r="D759" s="44"/>
      <c r="E759" s="44"/>
      <c r="F759" s="44"/>
    </row>
    <row r="760" ht="16.5" customHeight="1">
      <c r="D760" s="44"/>
      <c r="E760" s="44"/>
      <c r="F760" s="44"/>
    </row>
    <row r="761" ht="16.5" customHeight="1">
      <c r="D761" s="44"/>
      <c r="E761" s="44"/>
      <c r="F761" s="44"/>
    </row>
    <row r="762" ht="16.5" customHeight="1">
      <c r="D762" s="44"/>
      <c r="E762" s="44"/>
      <c r="F762" s="44"/>
    </row>
    <row r="763" ht="16.5" customHeight="1">
      <c r="D763" s="44"/>
      <c r="E763" s="44"/>
      <c r="F763" s="44"/>
    </row>
    <row r="764" ht="16.5" customHeight="1">
      <c r="D764" s="44"/>
      <c r="E764" s="44"/>
      <c r="F764" s="44"/>
    </row>
    <row r="765" ht="16.5" customHeight="1">
      <c r="D765" s="44"/>
      <c r="E765" s="44"/>
      <c r="F765" s="44"/>
    </row>
    <row r="766" ht="16.5" customHeight="1">
      <c r="D766" s="44"/>
      <c r="E766" s="44"/>
      <c r="F766" s="44"/>
    </row>
    <row r="767" ht="16.5" customHeight="1">
      <c r="D767" s="44"/>
      <c r="E767" s="44"/>
      <c r="F767" s="44"/>
    </row>
    <row r="768" ht="16.5" customHeight="1">
      <c r="D768" s="44"/>
      <c r="E768" s="44"/>
      <c r="F768" s="44"/>
    </row>
    <row r="769" ht="16.5" customHeight="1">
      <c r="D769" s="44"/>
      <c r="E769" s="44"/>
      <c r="F769" s="44"/>
    </row>
    <row r="770" ht="16.5" customHeight="1">
      <c r="D770" s="44"/>
      <c r="E770" s="44"/>
      <c r="F770" s="44"/>
    </row>
    <row r="771" ht="16.5" customHeight="1">
      <c r="D771" s="44"/>
      <c r="E771" s="44"/>
      <c r="F771" s="44"/>
    </row>
    <row r="772" ht="16.5" customHeight="1">
      <c r="D772" s="44"/>
      <c r="E772" s="44"/>
      <c r="F772" s="44"/>
    </row>
    <row r="773" ht="16.5" customHeight="1">
      <c r="D773" s="44"/>
      <c r="E773" s="44"/>
      <c r="F773" s="44"/>
    </row>
    <row r="774" ht="16.5" customHeight="1">
      <c r="D774" s="44"/>
      <c r="E774" s="44"/>
      <c r="F774" s="44"/>
    </row>
    <row r="775" ht="16.5" customHeight="1">
      <c r="D775" s="44"/>
      <c r="E775" s="44"/>
      <c r="F775" s="44"/>
    </row>
    <row r="776" ht="16.5" customHeight="1">
      <c r="D776" s="44"/>
      <c r="E776" s="44"/>
      <c r="F776" s="44"/>
    </row>
    <row r="777" ht="16.5" customHeight="1">
      <c r="D777" s="44"/>
      <c r="E777" s="44"/>
      <c r="F777" s="44"/>
    </row>
    <row r="778" ht="16.5" customHeight="1">
      <c r="D778" s="44"/>
      <c r="E778" s="44"/>
      <c r="F778" s="44"/>
    </row>
    <row r="779" ht="16.5" customHeight="1">
      <c r="D779" s="44"/>
      <c r="E779" s="44"/>
      <c r="F779" s="44"/>
    </row>
    <row r="780" ht="16.5" customHeight="1">
      <c r="D780" s="44"/>
      <c r="E780" s="44"/>
      <c r="F780" s="44"/>
    </row>
    <row r="781" ht="16.5" customHeight="1">
      <c r="D781" s="44"/>
      <c r="E781" s="44"/>
      <c r="F781" s="44"/>
    </row>
    <row r="782" ht="16.5" customHeight="1">
      <c r="D782" s="44"/>
      <c r="E782" s="44"/>
      <c r="F782" s="44"/>
    </row>
    <row r="783" ht="16.5" customHeight="1">
      <c r="D783" s="44"/>
      <c r="E783" s="44"/>
      <c r="F783" s="44"/>
    </row>
    <row r="784" ht="16.5" customHeight="1">
      <c r="D784" s="44"/>
      <c r="E784" s="44"/>
      <c r="F784" s="44"/>
    </row>
    <row r="785" ht="16.5" customHeight="1">
      <c r="D785" s="44"/>
      <c r="E785" s="44"/>
      <c r="F785" s="44"/>
    </row>
    <row r="786" ht="16.5" customHeight="1">
      <c r="D786" s="44"/>
      <c r="E786" s="44"/>
      <c r="F786" s="44"/>
    </row>
    <row r="787" ht="16.5" customHeight="1">
      <c r="D787" s="44"/>
      <c r="E787" s="44"/>
      <c r="F787" s="44"/>
    </row>
    <row r="788" ht="16.5" customHeight="1">
      <c r="D788" s="44"/>
      <c r="E788" s="44"/>
      <c r="F788" s="44"/>
    </row>
    <row r="789" ht="16.5" customHeight="1">
      <c r="D789" s="44"/>
      <c r="E789" s="44"/>
      <c r="F789" s="44"/>
    </row>
    <row r="790" ht="16.5" customHeight="1">
      <c r="D790" s="44"/>
      <c r="E790" s="44"/>
      <c r="F790" s="44"/>
    </row>
    <row r="791" ht="16.5" customHeight="1">
      <c r="D791" s="44"/>
      <c r="E791" s="44"/>
      <c r="F791" s="44"/>
    </row>
    <row r="792" ht="16.5" customHeight="1">
      <c r="D792" s="44"/>
      <c r="E792" s="44"/>
      <c r="F792" s="44"/>
    </row>
    <row r="793" ht="16.5" customHeight="1">
      <c r="D793" s="44"/>
      <c r="E793" s="44"/>
      <c r="F793" s="44"/>
    </row>
    <row r="794" ht="16.5" customHeight="1">
      <c r="D794" s="44"/>
      <c r="E794" s="44"/>
      <c r="F794" s="44"/>
    </row>
    <row r="795" ht="16.5" customHeight="1">
      <c r="D795" s="44"/>
      <c r="E795" s="44"/>
      <c r="F795" s="44"/>
    </row>
    <row r="796" ht="16.5" customHeight="1">
      <c r="D796" s="44"/>
      <c r="E796" s="44"/>
      <c r="F796" s="44"/>
    </row>
    <row r="797" ht="16.5" customHeight="1">
      <c r="D797" s="44"/>
      <c r="E797" s="44"/>
      <c r="F797" s="44"/>
    </row>
    <row r="798" ht="16.5" customHeight="1">
      <c r="D798" s="44"/>
      <c r="E798" s="44"/>
      <c r="F798" s="44"/>
    </row>
    <row r="799" ht="16.5" customHeight="1">
      <c r="D799" s="44"/>
      <c r="E799" s="44"/>
      <c r="F799" s="44"/>
    </row>
    <row r="800" ht="16.5" customHeight="1">
      <c r="D800" s="44"/>
      <c r="E800" s="44"/>
      <c r="F800" s="44"/>
    </row>
    <row r="801" ht="16.5" customHeight="1">
      <c r="D801" s="44"/>
      <c r="E801" s="44"/>
      <c r="F801" s="44"/>
    </row>
    <row r="802" ht="16.5" customHeight="1">
      <c r="D802" s="44"/>
      <c r="E802" s="44"/>
      <c r="F802" s="44"/>
    </row>
    <row r="803" ht="16.5" customHeight="1">
      <c r="D803" s="44"/>
      <c r="E803" s="44"/>
      <c r="F803" s="44"/>
    </row>
    <row r="804" ht="16.5" customHeight="1">
      <c r="D804" s="44"/>
      <c r="E804" s="44"/>
      <c r="F804" s="44"/>
    </row>
    <row r="805" ht="16.5" customHeight="1">
      <c r="D805" s="44"/>
      <c r="E805" s="44"/>
      <c r="F805" s="44"/>
    </row>
    <row r="806" ht="16.5" customHeight="1">
      <c r="D806" s="44"/>
      <c r="E806" s="44"/>
      <c r="F806" s="44"/>
    </row>
    <row r="807" ht="16.5" customHeight="1">
      <c r="D807" s="44"/>
      <c r="E807" s="44"/>
      <c r="F807" s="44"/>
    </row>
    <row r="808" ht="16.5" customHeight="1">
      <c r="D808" s="44"/>
      <c r="E808" s="44"/>
      <c r="F808" s="44"/>
    </row>
    <row r="809" ht="16.5" customHeight="1">
      <c r="D809" s="44"/>
      <c r="E809" s="44"/>
      <c r="F809" s="44"/>
    </row>
    <row r="810" ht="16.5" customHeight="1">
      <c r="D810" s="44"/>
      <c r="E810" s="44"/>
      <c r="F810" s="44"/>
    </row>
    <row r="811" ht="16.5" customHeight="1">
      <c r="D811" s="44"/>
      <c r="E811" s="44"/>
      <c r="F811" s="44"/>
    </row>
    <row r="812" ht="16.5" customHeight="1">
      <c r="D812" s="44"/>
      <c r="E812" s="44"/>
      <c r="F812" s="44"/>
    </row>
    <row r="813" ht="16.5" customHeight="1">
      <c r="D813" s="44"/>
      <c r="E813" s="44"/>
      <c r="F813" s="44"/>
    </row>
    <row r="814" ht="16.5" customHeight="1">
      <c r="D814" s="44"/>
      <c r="E814" s="44"/>
      <c r="F814" s="44"/>
    </row>
    <row r="815" ht="16.5" customHeight="1">
      <c r="D815" s="44"/>
      <c r="E815" s="44"/>
      <c r="F815" s="44"/>
    </row>
    <row r="816" ht="16.5" customHeight="1">
      <c r="D816" s="44"/>
      <c r="E816" s="44"/>
      <c r="F816" s="44"/>
    </row>
    <row r="817" ht="16.5" customHeight="1">
      <c r="D817" s="44"/>
      <c r="E817" s="44"/>
      <c r="F817" s="44"/>
    </row>
    <row r="818" ht="16.5" customHeight="1">
      <c r="D818" s="44"/>
      <c r="E818" s="44"/>
      <c r="F818" s="44"/>
    </row>
    <row r="819" ht="16.5" customHeight="1">
      <c r="D819" s="44"/>
      <c r="E819" s="44"/>
      <c r="F819" s="44"/>
    </row>
    <row r="820" ht="16.5" customHeight="1">
      <c r="D820" s="44"/>
      <c r="E820" s="44"/>
      <c r="F820" s="44"/>
    </row>
    <row r="821" ht="16.5" customHeight="1">
      <c r="D821" s="44"/>
      <c r="E821" s="44"/>
      <c r="F821" s="44"/>
    </row>
    <row r="822" ht="16.5" customHeight="1">
      <c r="D822" s="44"/>
      <c r="E822" s="44"/>
      <c r="F822" s="44"/>
    </row>
    <row r="823" ht="16.5" customHeight="1">
      <c r="D823" s="44"/>
      <c r="E823" s="44"/>
      <c r="F823" s="44"/>
    </row>
    <row r="824" ht="16.5" customHeight="1">
      <c r="D824" s="44"/>
      <c r="E824" s="44"/>
      <c r="F824" s="44"/>
    </row>
    <row r="825" ht="16.5" customHeight="1">
      <c r="D825" s="44"/>
      <c r="E825" s="44"/>
      <c r="F825" s="44"/>
    </row>
    <row r="826" ht="16.5" customHeight="1">
      <c r="D826" s="44"/>
      <c r="E826" s="44"/>
      <c r="F826" s="44"/>
    </row>
    <row r="827" ht="16.5" customHeight="1">
      <c r="D827" s="44"/>
      <c r="E827" s="44"/>
      <c r="F827" s="44"/>
    </row>
    <row r="828" ht="16.5" customHeight="1">
      <c r="D828" s="44"/>
      <c r="E828" s="44"/>
      <c r="F828" s="44"/>
    </row>
    <row r="829" ht="16.5" customHeight="1">
      <c r="D829" s="44"/>
      <c r="E829" s="44"/>
      <c r="F829" s="44"/>
    </row>
    <row r="830" ht="16.5" customHeight="1">
      <c r="D830" s="44"/>
      <c r="E830" s="44"/>
      <c r="F830" s="44"/>
    </row>
    <row r="831" ht="16.5" customHeight="1">
      <c r="D831" s="44"/>
      <c r="E831" s="44"/>
      <c r="F831" s="44"/>
    </row>
    <row r="832" ht="16.5" customHeight="1">
      <c r="D832" s="44"/>
      <c r="E832" s="44"/>
      <c r="F832" s="44"/>
    </row>
    <row r="833" ht="16.5" customHeight="1">
      <c r="D833" s="44"/>
      <c r="E833" s="44"/>
      <c r="F833" s="44"/>
    </row>
    <row r="834" ht="16.5" customHeight="1">
      <c r="D834" s="44"/>
      <c r="E834" s="44"/>
      <c r="F834" s="44"/>
    </row>
    <row r="835" ht="16.5" customHeight="1">
      <c r="D835" s="44"/>
      <c r="E835" s="44"/>
      <c r="F835" s="44"/>
    </row>
    <row r="836" ht="16.5" customHeight="1">
      <c r="D836" s="44"/>
      <c r="E836" s="44"/>
      <c r="F836" s="44"/>
    </row>
    <row r="837" ht="16.5" customHeight="1">
      <c r="D837" s="44"/>
      <c r="E837" s="44"/>
      <c r="F837" s="44"/>
    </row>
    <row r="838" ht="16.5" customHeight="1">
      <c r="D838" s="44"/>
      <c r="E838" s="44"/>
      <c r="F838" s="44"/>
    </row>
    <row r="839" ht="16.5" customHeight="1">
      <c r="D839" s="44"/>
      <c r="E839" s="44"/>
      <c r="F839" s="44"/>
    </row>
    <row r="840" ht="16.5" customHeight="1">
      <c r="D840" s="44"/>
      <c r="E840" s="44"/>
      <c r="F840" s="44"/>
    </row>
    <row r="841" ht="16.5" customHeight="1">
      <c r="D841" s="44"/>
      <c r="E841" s="44"/>
      <c r="F841" s="44"/>
    </row>
    <row r="842" ht="16.5" customHeight="1">
      <c r="D842" s="44"/>
      <c r="E842" s="44"/>
      <c r="F842" s="44"/>
    </row>
    <row r="843" ht="16.5" customHeight="1">
      <c r="D843" s="44"/>
      <c r="E843" s="44"/>
      <c r="F843" s="44"/>
    </row>
    <row r="844" ht="16.5" customHeight="1">
      <c r="D844" s="44"/>
      <c r="E844" s="44"/>
      <c r="F844" s="44"/>
    </row>
    <row r="845" ht="16.5" customHeight="1">
      <c r="D845" s="44"/>
      <c r="E845" s="44"/>
      <c r="F845" s="44"/>
    </row>
    <row r="846" ht="16.5" customHeight="1">
      <c r="D846" s="44"/>
      <c r="E846" s="44"/>
      <c r="F846" s="44"/>
    </row>
    <row r="847" ht="16.5" customHeight="1">
      <c r="D847" s="44"/>
      <c r="E847" s="44"/>
      <c r="F847" s="44"/>
    </row>
    <row r="848" ht="16.5" customHeight="1">
      <c r="D848" s="44"/>
      <c r="E848" s="44"/>
      <c r="F848" s="44"/>
    </row>
    <row r="849" ht="16.5" customHeight="1">
      <c r="D849" s="44"/>
      <c r="E849" s="44"/>
      <c r="F849" s="44"/>
    </row>
    <row r="850" ht="16.5" customHeight="1">
      <c r="D850" s="44"/>
      <c r="E850" s="44"/>
      <c r="F850" s="44"/>
    </row>
    <row r="851" ht="16.5" customHeight="1">
      <c r="D851" s="44"/>
      <c r="E851" s="44"/>
      <c r="F851" s="44"/>
    </row>
    <row r="852" ht="16.5" customHeight="1">
      <c r="D852" s="44"/>
      <c r="E852" s="44"/>
      <c r="F852" s="44"/>
    </row>
    <row r="853" ht="16.5" customHeight="1">
      <c r="D853" s="44"/>
      <c r="E853" s="44"/>
      <c r="F853" s="44"/>
    </row>
    <row r="854" ht="16.5" customHeight="1">
      <c r="D854" s="44"/>
      <c r="E854" s="44"/>
      <c r="F854" s="44"/>
    </row>
    <row r="855" ht="16.5" customHeight="1">
      <c r="D855" s="44"/>
      <c r="E855" s="44"/>
      <c r="F855" s="44"/>
    </row>
    <row r="856" ht="16.5" customHeight="1">
      <c r="D856" s="44"/>
      <c r="E856" s="44"/>
      <c r="F856" s="44"/>
    </row>
    <row r="857" ht="16.5" customHeight="1">
      <c r="D857" s="44"/>
      <c r="E857" s="44"/>
      <c r="F857" s="44"/>
    </row>
    <row r="858" ht="16.5" customHeight="1">
      <c r="D858" s="44"/>
      <c r="E858" s="44"/>
      <c r="F858" s="44"/>
    </row>
    <row r="859" ht="16.5" customHeight="1">
      <c r="D859" s="44"/>
      <c r="E859" s="44"/>
      <c r="F859" s="44"/>
    </row>
    <row r="860" ht="16.5" customHeight="1">
      <c r="D860" s="44"/>
      <c r="E860" s="44"/>
      <c r="F860" s="44"/>
    </row>
    <row r="861" ht="16.5" customHeight="1">
      <c r="D861" s="44"/>
      <c r="E861" s="44"/>
      <c r="F861" s="44"/>
    </row>
    <row r="862" ht="16.5" customHeight="1">
      <c r="D862" s="44"/>
      <c r="E862" s="44"/>
      <c r="F862" s="44"/>
    </row>
    <row r="863" ht="16.5" customHeight="1">
      <c r="D863" s="44"/>
      <c r="E863" s="44"/>
      <c r="F863" s="44"/>
    </row>
    <row r="864" ht="16.5" customHeight="1">
      <c r="D864" s="44"/>
      <c r="E864" s="44"/>
      <c r="F864" s="44"/>
    </row>
    <row r="865" ht="16.5" customHeight="1">
      <c r="D865" s="44"/>
      <c r="E865" s="44"/>
      <c r="F865" s="44"/>
    </row>
    <row r="866" ht="16.5" customHeight="1">
      <c r="D866" s="44"/>
      <c r="E866" s="44"/>
      <c r="F866" s="44"/>
    </row>
    <row r="867" ht="16.5" customHeight="1">
      <c r="D867" s="44"/>
      <c r="E867" s="44"/>
      <c r="F867" s="44"/>
    </row>
    <row r="868" ht="16.5" customHeight="1">
      <c r="D868" s="44"/>
      <c r="E868" s="44"/>
      <c r="F868" s="44"/>
    </row>
    <row r="869" ht="16.5" customHeight="1">
      <c r="D869" s="44"/>
      <c r="E869" s="44"/>
      <c r="F869" s="44"/>
    </row>
    <row r="870" ht="16.5" customHeight="1">
      <c r="D870" s="44"/>
      <c r="E870" s="44"/>
      <c r="F870" s="44"/>
    </row>
    <row r="871" ht="16.5" customHeight="1">
      <c r="D871" s="44"/>
      <c r="E871" s="44"/>
      <c r="F871" s="44"/>
    </row>
    <row r="872" ht="16.5" customHeight="1">
      <c r="D872" s="44"/>
      <c r="E872" s="44"/>
      <c r="F872" s="44"/>
    </row>
    <row r="873" ht="16.5" customHeight="1">
      <c r="D873" s="44"/>
      <c r="E873" s="44"/>
      <c r="F873" s="44"/>
    </row>
    <row r="874" ht="16.5" customHeight="1">
      <c r="D874" s="44"/>
      <c r="E874" s="44"/>
      <c r="F874" s="44"/>
    </row>
    <row r="875" ht="16.5" customHeight="1">
      <c r="D875" s="44"/>
      <c r="E875" s="44"/>
      <c r="F875" s="44"/>
    </row>
    <row r="876" ht="16.5" customHeight="1">
      <c r="D876" s="44"/>
      <c r="E876" s="44"/>
      <c r="F876" s="44"/>
    </row>
    <row r="877" ht="16.5" customHeight="1">
      <c r="D877" s="44"/>
      <c r="E877" s="44"/>
      <c r="F877" s="44"/>
    </row>
    <row r="878" ht="16.5" customHeight="1">
      <c r="D878" s="44"/>
      <c r="E878" s="44"/>
      <c r="F878" s="44"/>
    </row>
    <row r="879" ht="16.5" customHeight="1">
      <c r="D879" s="44"/>
      <c r="E879" s="44"/>
      <c r="F879" s="44"/>
    </row>
    <row r="880" ht="16.5" customHeight="1">
      <c r="D880" s="44"/>
      <c r="E880" s="44"/>
      <c r="F880" s="44"/>
    </row>
    <row r="881" ht="16.5" customHeight="1">
      <c r="D881" s="44"/>
      <c r="E881" s="44"/>
      <c r="F881" s="44"/>
    </row>
    <row r="882" ht="16.5" customHeight="1">
      <c r="D882" s="44"/>
      <c r="E882" s="44"/>
      <c r="F882" s="44"/>
    </row>
    <row r="883" ht="16.5" customHeight="1">
      <c r="D883" s="44"/>
      <c r="E883" s="44"/>
      <c r="F883" s="44"/>
    </row>
    <row r="884" ht="16.5" customHeight="1">
      <c r="D884" s="44"/>
      <c r="E884" s="44"/>
      <c r="F884" s="44"/>
    </row>
    <row r="885" ht="16.5" customHeight="1">
      <c r="D885" s="44"/>
      <c r="E885" s="44"/>
      <c r="F885" s="44"/>
    </row>
    <row r="886" ht="16.5" customHeight="1">
      <c r="D886" s="44"/>
      <c r="E886" s="44"/>
      <c r="F886" s="44"/>
    </row>
    <row r="887" ht="16.5" customHeight="1">
      <c r="D887" s="44"/>
      <c r="E887" s="44"/>
      <c r="F887" s="44"/>
    </row>
    <row r="888" ht="16.5" customHeight="1">
      <c r="D888" s="44"/>
      <c r="E888" s="44"/>
      <c r="F888" s="44"/>
    </row>
    <row r="889" ht="16.5" customHeight="1">
      <c r="D889" s="44"/>
      <c r="E889" s="44"/>
      <c r="F889" s="44"/>
    </row>
    <row r="890" ht="16.5" customHeight="1">
      <c r="D890" s="44"/>
      <c r="E890" s="44"/>
      <c r="F890" s="44"/>
    </row>
    <row r="891" ht="16.5" customHeight="1">
      <c r="D891" s="44"/>
      <c r="E891" s="44"/>
      <c r="F891" s="44"/>
    </row>
    <row r="892" ht="16.5" customHeight="1">
      <c r="D892" s="44"/>
      <c r="E892" s="44"/>
      <c r="F892" s="44"/>
    </row>
    <row r="893" ht="16.5" customHeight="1">
      <c r="D893" s="44"/>
      <c r="E893" s="44"/>
      <c r="F893" s="44"/>
    </row>
    <row r="894" ht="16.5" customHeight="1">
      <c r="D894" s="44"/>
      <c r="E894" s="44"/>
      <c r="F894" s="44"/>
    </row>
    <row r="895" ht="16.5" customHeight="1">
      <c r="D895" s="44"/>
      <c r="E895" s="44"/>
      <c r="F895" s="44"/>
    </row>
    <row r="896" ht="16.5" customHeight="1">
      <c r="D896" s="44"/>
      <c r="E896" s="44"/>
      <c r="F896" s="44"/>
    </row>
    <row r="897" ht="16.5" customHeight="1">
      <c r="D897" s="44"/>
      <c r="E897" s="44"/>
      <c r="F897" s="44"/>
    </row>
    <row r="898" ht="16.5" customHeight="1">
      <c r="D898" s="44"/>
      <c r="E898" s="44"/>
      <c r="F898" s="44"/>
    </row>
    <row r="899" ht="16.5" customHeight="1">
      <c r="D899" s="44"/>
      <c r="E899" s="44"/>
      <c r="F899" s="44"/>
    </row>
    <row r="900" ht="16.5" customHeight="1">
      <c r="D900" s="44"/>
      <c r="E900" s="44"/>
      <c r="F900" s="44"/>
    </row>
    <row r="901" ht="16.5" customHeight="1">
      <c r="D901" s="44"/>
      <c r="E901" s="44"/>
      <c r="F901" s="44"/>
    </row>
    <row r="902" ht="16.5" customHeight="1">
      <c r="D902" s="44"/>
      <c r="E902" s="44"/>
      <c r="F902" s="44"/>
    </row>
    <row r="903" ht="16.5" customHeight="1">
      <c r="D903" s="44"/>
      <c r="E903" s="44"/>
      <c r="F903" s="44"/>
    </row>
    <row r="904" ht="16.5" customHeight="1">
      <c r="D904" s="44"/>
      <c r="E904" s="44"/>
      <c r="F904" s="44"/>
    </row>
    <row r="905" ht="16.5" customHeight="1">
      <c r="D905" s="44"/>
      <c r="E905" s="44"/>
      <c r="F905" s="44"/>
    </row>
    <row r="906" ht="16.5" customHeight="1">
      <c r="D906" s="44"/>
      <c r="E906" s="44"/>
      <c r="F906" s="44"/>
    </row>
    <row r="907" ht="16.5" customHeight="1">
      <c r="D907" s="44"/>
      <c r="E907" s="44"/>
      <c r="F907" s="44"/>
    </row>
    <row r="908" ht="16.5" customHeight="1">
      <c r="D908" s="44"/>
      <c r="E908" s="44"/>
      <c r="F908" s="44"/>
    </row>
    <row r="909" ht="16.5" customHeight="1">
      <c r="D909" s="44"/>
      <c r="E909" s="44"/>
      <c r="F909" s="44"/>
    </row>
    <row r="910" ht="16.5" customHeight="1">
      <c r="D910" s="44"/>
      <c r="E910" s="44"/>
      <c r="F910" s="44"/>
    </row>
    <row r="911" ht="16.5" customHeight="1">
      <c r="D911" s="44"/>
      <c r="E911" s="44"/>
      <c r="F911" s="44"/>
    </row>
    <row r="912" ht="16.5" customHeight="1">
      <c r="D912" s="44"/>
      <c r="E912" s="44"/>
      <c r="F912" s="44"/>
    </row>
    <row r="913" ht="16.5" customHeight="1">
      <c r="D913" s="44"/>
      <c r="E913" s="44"/>
      <c r="F913" s="44"/>
    </row>
    <row r="914" ht="16.5" customHeight="1">
      <c r="D914" s="44"/>
      <c r="E914" s="44"/>
      <c r="F914" s="44"/>
    </row>
    <row r="915" ht="16.5" customHeight="1">
      <c r="D915" s="44"/>
      <c r="E915" s="44"/>
      <c r="F915" s="44"/>
    </row>
    <row r="916" ht="16.5" customHeight="1">
      <c r="D916" s="44"/>
      <c r="E916" s="44"/>
      <c r="F916" s="44"/>
    </row>
    <row r="917" ht="16.5" customHeight="1">
      <c r="D917" s="44"/>
      <c r="E917" s="44"/>
      <c r="F917" s="44"/>
    </row>
    <row r="918" ht="16.5" customHeight="1">
      <c r="D918" s="44"/>
      <c r="E918" s="44"/>
      <c r="F918" s="44"/>
    </row>
    <row r="919" ht="16.5" customHeight="1">
      <c r="D919" s="44"/>
      <c r="E919" s="44"/>
      <c r="F919" s="44"/>
    </row>
    <row r="920" ht="16.5" customHeight="1">
      <c r="D920" s="44"/>
      <c r="E920" s="44"/>
      <c r="F920" s="44"/>
    </row>
    <row r="921" ht="16.5" customHeight="1">
      <c r="D921" s="44"/>
      <c r="E921" s="44"/>
      <c r="F921" s="44"/>
    </row>
    <row r="922" ht="16.5" customHeight="1">
      <c r="D922" s="44"/>
      <c r="E922" s="44"/>
      <c r="F922" s="44"/>
    </row>
    <row r="923" ht="16.5" customHeight="1">
      <c r="D923" s="44"/>
      <c r="E923" s="44"/>
      <c r="F923" s="44"/>
    </row>
    <row r="924" ht="16.5" customHeight="1">
      <c r="D924" s="44"/>
      <c r="E924" s="44"/>
      <c r="F924" s="44"/>
    </row>
    <row r="925" ht="16.5" customHeight="1">
      <c r="D925" s="44"/>
      <c r="E925" s="44"/>
      <c r="F925" s="44"/>
    </row>
    <row r="926" ht="16.5" customHeight="1">
      <c r="D926" s="44"/>
      <c r="E926" s="44"/>
      <c r="F926" s="44"/>
    </row>
    <row r="927" ht="16.5" customHeight="1">
      <c r="D927" s="44"/>
      <c r="E927" s="44"/>
      <c r="F927" s="44"/>
    </row>
    <row r="928" ht="16.5" customHeight="1">
      <c r="D928" s="44"/>
      <c r="E928" s="44"/>
      <c r="F928" s="44"/>
    </row>
    <row r="929" ht="16.5" customHeight="1">
      <c r="D929" s="44"/>
      <c r="E929" s="44"/>
      <c r="F929" s="44"/>
    </row>
    <row r="930" ht="16.5" customHeight="1">
      <c r="D930" s="44"/>
      <c r="E930" s="44"/>
      <c r="F930" s="44"/>
    </row>
    <row r="931" ht="16.5" customHeight="1">
      <c r="D931" s="44"/>
      <c r="E931" s="44"/>
      <c r="F931" s="44"/>
    </row>
    <row r="932" ht="16.5" customHeight="1">
      <c r="D932" s="44"/>
      <c r="E932" s="44"/>
      <c r="F932" s="44"/>
    </row>
    <row r="933" ht="16.5" customHeight="1">
      <c r="D933" s="44"/>
      <c r="E933" s="44"/>
      <c r="F933" s="44"/>
    </row>
    <row r="934" ht="16.5" customHeight="1">
      <c r="D934" s="44"/>
      <c r="E934" s="44"/>
      <c r="F934" s="44"/>
    </row>
    <row r="935" ht="16.5" customHeight="1">
      <c r="D935" s="44"/>
      <c r="E935" s="44"/>
      <c r="F935" s="44"/>
    </row>
    <row r="936" ht="16.5" customHeight="1">
      <c r="D936" s="44"/>
      <c r="E936" s="44"/>
      <c r="F936" s="44"/>
    </row>
    <row r="937" ht="16.5" customHeight="1">
      <c r="D937" s="44"/>
      <c r="E937" s="44"/>
      <c r="F937" s="44"/>
    </row>
    <row r="938" ht="16.5" customHeight="1">
      <c r="D938" s="44"/>
      <c r="E938" s="44"/>
      <c r="F938" s="44"/>
    </row>
    <row r="939" ht="16.5" customHeight="1">
      <c r="D939" s="44"/>
      <c r="E939" s="44"/>
      <c r="F939" s="44"/>
    </row>
    <row r="940" ht="16.5" customHeight="1">
      <c r="D940" s="44"/>
      <c r="E940" s="44"/>
      <c r="F940" s="44"/>
    </row>
    <row r="941" ht="16.5" customHeight="1">
      <c r="D941" s="44"/>
      <c r="E941" s="44"/>
      <c r="F941" s="44"/>
    </row>
    <row r="942" ht="16.5" customHeight="1">
      <c r="D942" s="44"/>
      <c r="E942" s="44"/>
      <c r="F942" s="44"/>
    </row>
    <row r="943" ht="16.5" customHeight="1">
      <c r="D943" s="44"/>
      <c r="E943" s="44"/>
      <c r="F943" s="44"/>
    </row>
    <row r="944" ht="16.5" customHeight="1">
      <c r="D944" s="44"/>
      <c r="E944" s="44"/>
      <c r="F944" s="44"/>
    </row>
    <row r="945" ht="16.5" customHeight="1">
      <c r="D945" s="44"/>
      <c r="E945" s="44"/>
      <c r="F945" s="44"/>
    </row>
    <row r="946" ht="16.5" customHeight="1">
      <c r="D946" s="44"/>
      <c r="E946" s="44"/>
      <c r="F946" s="44"/>
    </row>
    <row r="947" ht="16.5" customHeight="1">
      <c r="D947" s="44"/>
      <c r="E947" s="44"/>
      <c r="F947" s="44"/>
    </row>
    <row r="948" ht="16.5" customHeight="1">
      <c r="D948" s="44"/>
      <c r="E948" s="44"/>
      <c r="F948" s="44"/>
    </row>
    <row r="949" ht="16.5" customHeight="1">
      <c r="D949" s="44"/>
      <c r="E949" s="44"/>
      <c r="F949" s="44"/>
    </row>
    <row r="950" ht="16.5" customHeight="1">
      <c r="D950" s="44"/>
      <c r="E950" s="44"/>
      <c r="F950" s="44"/>
    </row>
    <row r="951" ht="16.5" customHeight="1">
      <c r="D951" s="44"/>
      <c r="E951" s="44"/>
      <c r="F951" s="44"/>
    </row>
    <row r="952" ht="16.5" customHeight="1">
      <c r="D952" s="44"/>
      <c r="E952" s="44"/>
      <c r="F952" s="44"/>
    </row>
    <row r="953" ht="16.5" customHeight="1">
      <c r="D953" s="44"/>
      <c r="E953" s="44"/>
      <c r="F953" s="44"/>
    </row>
    <row r="954" ht="16.5" customHeight="1">
      <c r="D954" s="44"/>
      <c r="E954" s="44"/>
      <c r="F954" s="44"/>
    </row>
    <row r="955" ht="16.5" customHeight="1">
      <c r="D955" s="44"/>
      <c r="E955" s="44"/>
      <c r="F955" s="44"/>
    </row>
    <row r="956" ht="16.5" customHeight="1">
      <c r="D956" s="44"/>
      <c r="E956" s="44"/>
      <c r="F956" s="44"/>
    </row>
    <row r="957" ht="16.5" customHeight="1">
      <c r="D957" s="44"/>
      <c r="E957" s="44"/>
      <c r="F957" s="44"/>
    </row>
    <row r="958" ht="16.5" customHeight="1">
      <c r="D958" s="44"/>
      <c r="E958" s="44"/>
      <c r="F958" s="44"/>
    </row>
    <row r="959" ht="16.5" customHeight="1">
      <c r="D959" s="44"/>
      <c r="E959" s="44"/>
      <c r="F959" s="44"/>
    </row>
    <row r="960" ht="16.5" customHeight="1">
      <c r="D960" s="44"/>
      <c r="E960" s="44"/>
      <c r="F960" s="44"/>
    </row>
    <row r="961" ht="16.5" customHeight="1">
      <c r="D961" s="44"/>
      <c r="E961" s="44"/>
      <c r="F961" s="44"/>
    </row>
    <row r="962" ht="16.5" customHeight="1">
      <c r="D962" s="44"/>
      <c r="E962" s="44"/>
      <c r="F962" s="44"/>
    </row>
    <row r="963" ht="16.5" customHeight="1">
      <c r="D963" s="44"/>
      <c r="E963" s="44"/>
      <c r="F963" s="44"/>
    </row>
    <row r="964" ht="16.5" customHeight="1">
      <c r="D964" s="44"/>
      <c r="E964" s="44"/>
      <c r="F964" s="44"/>
    </row>
    <row r="965" ht="16.5" customHeight="1">
      <c r="D965" s="44"/>
      <c r="E965" s="44"/>
      <c r="F965" s="44"/>
    </row>
    <row r="966" ht="16.5" customHeight="1">
      <c r="D966" s="44"/>
      <c r="E966" s="44"/>
      <c r="F966" s="44"/>
    </row>
    <row r="967" ht="16.5" customHeight="1">
      <c r="D967" s="44"/>
      <c r="E967" s="44"/>
      <c r="F967" s="44"/>
    </row>
    <row r="968" ht="16.5" customHeight="1">
      <c r="D968" s="44"/>
      <c r="E968" s="44"/>
      <c r="F968" s="44"/>
    </row>
    <row r="969" ht="16.5" customHeight="1">
      <c r="D969" s="44"/>
      <c r="E969" s="44"/>
      <c r="F969" s="44"/>
    </row>
    <row r="970" ht="16.5" customHeight="1">
      <c r="D970" s="44"/>
      <c r="E970" s="44"/>
      <c r="F970" s="44"/>
    </row>
    <row r="971" ht="16.5" customHeight="1">
      <c r="D971" s="44"/>
      <c r="E971" s="44"/>
      <c r="F971" s="44"/>
    </row>
    <row r="972" ht="16.5" customHeight="1">
      <c r="D972" s="44"/>
      <c r="E972" s="44"/>
      <c r="F972" s="44"/>
    </row>
    <row r="973" ht="16.5" customHeight="1">
      <c r="D973" s="44"/>
      <c r="E973" s="44"/>
      <c r="F973" s="44"/>
    </row>
    <row r="974" ht="16.5" customHeight="1">
      <c r="D974" s="44"/>
      <c r="E974" s="44"/>
      <c r="F974" s="44"/>
    </row>
    <row r="975" ht="16.5" customHeight="1">
      <c r="D975" s="44"/>
      <c r="E975" s="44"/>
      <c r="F975" s="44"/>
    </row>
    <row r="976" ht="16.5" customHeight="1">
      <c r="D976" s="44"/>
      <c r="E976" s="44"/>
      <c r="F976" s="44"/>
    </row>
    <row r="977" ht="16.5" customHeight="1">
      <c r="D977" s="44"/>
      <c r="E977" s="44"/>
      <c r="F977" s="44"/>
    </row>
    <row r="978" ht="16.5" customHeight="1">
      <c r="D978" s="44"/>
      <c r="E978" s="44"/>
      <c r="F978" s="44"/>
    </row>
    <row r="979" ht="16.5" customHeight="1">
      <c r="D979" s="44"/>
      <c r="E979" s="44"/>
      <c r="F979" s="44"/>
    </row>
    <row r="980" ht="16.5" customHeight="1">
      <c r="D980" s="44"/>
      <c r="E980" s="44"/>
      <c r="F980" s="44"/>
    </row>
    <row r="981" ht="16.5" customHeight="1">
      <c r="D981" s="44"/>
      <c r="E981" s="44"/>
      <c r="F981" s="44"/>
    </row>
    <row r="982" ht="16.5" customHeight="1">
      <c r="D982" s="44"/>
      <c r="E982" s="44"/>
      <c r="F982" s="44"/>
    </row>
    <row r="983" ht="16.5" customHeight="1">
      <c r="D983" s="44"/>
      <c r="E983" s="44"/>
      <c r="F983" s="44"/>
    </row>
    <row r="984" ht="16.5" customHeight="1">
      <c r="D984" s="44"/>
      <c r="E984" s="44"/>
      <c r="F984" s="44"/>
    </row>
    <row r="985" ht="16.5" customHeight="1">
      <c r="D985" s="44"/>
      <c r="E985" s="44"/>
      <c r="F985" s="44"/>
    </row>
    <row r="986" ht="16.5" customHeight="1">
      <c r="D986" s="44"/>
      <c r="E986" s="44"/>
      <c r="F986" s="44"/>
    </row>
    <row r="987" ht="16.5" customHeight="1">
      <c r="D987" s="44"/>
      <c r="E987" s="44"/>
      <c r="F987" s="44"/>
    </row>
    <row r="988" ht="16.5" customHeight="1">
      <c r="D988" s="44"/>
      <c r="E988" s="44"/>
      <c r="F988" s="44"/>
    </row>
    <row r="989" ht="16.5" customHeight="1">
      <c r="D989" s="44"/>
      <c r="E989" s="44"/>
      <c r="F989" s="44"/>
    </row>
    <row r="990" ht="16.5" customHeight="1">
      <c r="D990" s="44"/>
      <c r="E990" s="44"/>
      <c r="F990" s="44"/>
    </row>
    <row r="991" ht="16.5" customHeight="1">
      <c r="D991" s="44"/>
      <c r="E991" s="44"/>
      <c r="F991" s="44"/>
    </row>
    <row r="992" ht="16.5" customHeight="1">
      <c r="D992" s="44"/>
      <c r="E992" s="44"/>
      <c r="F992" s="44"/>
    </row>
    <row r="993" ht="16.5" customHeight="1">
      <c r="D993" s="44"/>
      <c r="E993" s="44"/>
      <c r="F993" s="44"/>
    </row>
    <row r="994" ht="16.5" customHeight="1">
      <c r="D994" s="44"/>
      <c r="E994" s="44"/>
      <c r="F994" s="44"/>
    </row>
    <row r="995" ht="16.5" customHeight="1">
      <c r="D995" s="44"/>
      <c r="E995" s="44"/>
      <c r="F995" s="44"/>
    </row>
    <row r="996" ht="16.5" customHeight="1">
      <c r="D996" s="44"/>
      <c r="E996" s="44"/>
      <c r="F996" s="44"/>
    </row>
    <row r="997" ht="16.5" customHeight="1">
      <c r="D997" s="44"/>
      <c r="E997" s="44"/>
      <c r="F997" s="44"/>
    </row>
    <row r="998" ht="16.5" customHeight="1">
      <c r="D998" s="44"/>
      <c r="E998" s="44"/>
      <c r="F998" s="44"/>
    </row>
    <row r="999" ht="16.5" customHeight="1">
      <c r="D999" s="44"/>
      <c r="E999" s="44"/>
      <c r="F999" s="44"/>
    </row>
    <row r="1000" ht="16.5" customHeight="1">
      <c r="D1000" s="44"/>
      <c r="E1000" s="44"/>
      <c r="F1000" s="44"/>
    </row>
  </sheetData>
  <printOptions/>
  <pageMargins bottom="0.75" footer="0.0" header="0.0" left="0.7" right="0.7" top="0.75"/>
  <pageSetup paperSize="9"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2023-08-21T07:50:59Z</dcterms:created>
  <dc:creator>parkjunho</dc:creator>
</cp:coreProperties>
</file>