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клас" sheetId="1" r:id="rId4"/>
  </sheets>
  <definedNames/>
  <calcPr/>
  <extLst>
    <ext uri="GoogleSheetsCustomDataVersion2">
      <go:sheetsCustomData xmlns:go="http://customooxmlschemas.google.com/" r:id="rId5" roundtripDataChecksum="XCfEJ66zSNEvRJ1THMmZwGV58Jg9QEs9VIR2sSXeT+U="/>
    </ext>
  </extLst>
</workbook>
</file>

<file path=xl/sharedStrings.xml><?xml version="1.0" encoding="utf-8"?>
<sst xmlns="http://schemas.openxmlformats.org/spreadsheetml/2006/main" count="202" uniqueCount="155">
  <si>
    <t>За регион ВАРНА, ДОБРИЧ И ШУМЕН - официален представител на издателство БГ УЧЕБНИК</t>
  </si>
  <si>
    <t xml:space="preserve">*Приема и доставя заявки като в БГ УЧЕБНИК </t>
  </si>
  <si>
    <t>ФОРМУЛЯР - ЗАЯВКА Учебни помагала 2 клас - 2025/2026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</si>
  <si>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</si>
  <si>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</si>
  <si>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</si>
  <si>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</si>
  <si>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</si>
  <si>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</si>
  <si>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</si>
  <si>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</si>
  <si>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</si>
  <si>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</si>
  <si>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</si>
  <si>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</si>
  <si>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</si>
  <si>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</si>
  <si>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</si>
  <si>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Помагало по математика за 2. клас. Задачи за упражнение, надграждане и състезания + самост. работи 2024 г.</t>
  </si>
  <si>
    <t>БГ Учебник</t>
  </si>
  <si>
    <t>Петя Николова, Мария Бончева, Стойна Белухова, Даниела Иванова</t>
  </si>
  <si>
    <t>Справочни таблици по математика - 2 клас</t>
  </si>
  <si>
    <t>Невена Чардакова</t>
  </si>
  <si>
    <t>Упражнения по математика в училище и вкъщи за 2 клас</t>
  </si>
  <si>
    <t>Бит и Техника</t>
  </si>
  <si>
    <t>Цанка Събева Лазарова, Йорданка Стойчева Николова и Върбинка Любчева Петрова</t>
  </si>
  <si>
    <t>Математиката около нас. Помагало за избираемите часове 2 клас</t>
  </si>
  <si>
    <t>Цанка Лазарова и колектив</t>
  </si>
  <si>
    <t>Математически тренировки и блицтурнири по математика за 2 клас</t>
  </si>
  <si>
    <t>Таня Вълкова, Марияна Ваникова-Рухова,
 Даринка Стоянова, Дочка Димитрова,Иваничка Димитрова,Цанка Лазарова</t>
  </si>
  <si>
    <t>Знаеш ли как?: Сборник по математика с 1001 задачи и тестове за 2. клас - част 1</t>
  </si>
  <si>
    <t>Цанка Лазарова</t>
  </si>
  <si>
    <t>Знаеш ли как?: Сборник по математика с 1001 задачи и тестове за 2. клас - част 2</t>
  </si>
  <si>
    <t>Задачи математика 2 клас</t>
  </si>
  <si>
    <t>Калоянов</t>
  </si>
  <si>
    <t>Евелина Динева</t>
  </si>
  <si>
    <t>Задачи по математика - учебно помагало за 2. клас</t>
  </si>
  <si>
    <t>Булвест</t>
  </si>
  <si>
    <t>Мариана Богданова, Мария Темникова, Виолина Иванова</t>
  </si>
  <si>
    <t>Тестове и самостоятелни работи по математика за 2. клас</t>
  </si>
  <si>
    <t>Мариана Богданова, Мария Темникова</t>
  </si>
  <si>
    <t>Помагало математика Мечо и Медунка за 2. клас, част 1</t>
  </si>
  <si>
    <t>Кронос</t>
  </si>
  <si>
    <t>Катя Христова</t>
  </si>
  <si>
    <t>20069787</t>
  </si>
  <si>
    <t>Помагало математика Мечо и Медунка за 2. клас, част 2</t>
  </si>
  <si>
    <t>Румяна Атанасова</t>
  </si>
  <si>
    <t>20069471</t>
  </si>
  <si>
    <t>Помагало математика за Мечо и Медунка 2. клас (ИУЧ)</t>
  </si>
  <si>
    <t>20096681</t>
  </si>
  <si>
    <t>Тестове и самостоятелни работи по математика 2 клас 2023 г.</t>
  </si>
  <si>
    <t>Задачи за самостоятелна работа и самопроверка математика 2 клас</t>
  </si>
  <si>
    <t>Просвета</t>
  </si>
  <si>
    <t>Юлияна Гарчева, Катя Георгиева, Росица Рангелова</t>
  </si>
  <si>
    <t>Вълшебното ключе - Упражнения по математика - 2 клас</t>
  </si>
  <si>
    <t>Катя Георгиева</t>
  </si>
  <si>
    <t>Сборник - Математика - 2 клас</t>
  </si>
  <si>
    <t>Просвета Плюс</t>
  </si>
  <si>
    <t>Вл. Ангелова</t>
  </si>
  <si>
    <t>Математика с Мат и Ема избираемите часове - 2клас</t>
  </si>
  <si>
    <t>БЪЛГАРСКИ ЕЗИК И ЛИТЕРАТУРА</t>
  </si>
  <si>
    <t>Четене с разбиране - Помагало - Български език и Литература 2 клас</t>
  </si>
  <si>
    <t>Анубис</t>
  </si>
  <si>
    <t>Теодора Власева, Марияна Механджиева</t>
  </si>
  <si>
    <t>Езиково пътешествие. Учебно помагало по български език за 2 клас за избираемите часове</t>
  </si>
  <si>
    <t>Стойка Здравкова, Мариана Ачева</t>
  </si>
  <si>
    <t>Помагало - Български език и Литература - езикови упражнения, диктовки - 2 клас</t>
  </si>
  <si>
    <t>Нели Иванова, Румяна Нешкова</t>
  </si>
  <si>
    <t>Справочни таблици български език и литература - 2 клас</t>
  </si>
  <si>
    <t>Диктовки, редактиране, съчинения за 2. клас 2025 г.</t>
  </si>
  <si>
    <t>Странички вълшебни. Христоматия за 2 клас</t>
  </si>
  <si>
    <t>Нели Иванова</t>
  </si>
  <si>
    <t>Задачи и упражнения по български език за 2. клас 2024</t>
  </si>
  <si>
    <t>Васка Атанасова, Минка Кирова</t>
  </si>
  <si>
    <t>Искам да науча повече по български език и литература във 2. клас. Учебно помагало за ИУЧ 2025 г.</t>
  </si>
  <si>
    <t>Христина Сергеева, Лилия Вълкова</t>
  </si>
  <si>
    <t>Чета и разбирам. Учебно помагало по български език и литература за 2. клас 2025 г.</t>
  </si>
  <si>
    <t>Георги Георгиев</t>
  </si>
  <si>
    <t>Помагало по български език за 2. клас</t>
  </si>
  <si>
    <t>Тодорка Бановска</t>
  </si>
  <si>
    <t>Помагало български език и литература 2 клас. ИУЧ</t>
  </si>
  <si>
    <t>Езикови задачи - 2 клас</t>
  </si>
  <si>
    <t>Красимира Брайкова и колектив</t>
  </si>
  <si>
    <t>Четене с разбиране за 2. клас. Ранна подготовка за НВО по български език и литература</t>
  </si>
  <si>
    <t>Тина Велева, Стоян Иванов</t>
  </si>
  <si>
    <t>Български език и литература за 2. клас. Помагало за избираемите учебни часове Р.Танкова</t>
  </si>
  <si>
    <t>Румяна Танкова</t>
  </si>
  <si>
    <t>Самостоятелни работи по Български език и литература 2 клас</t>
  </si>
  <si>
    <t>Р. Танкова</t>
  </si>
  <si>
    <t>Вълшебното ключе - Упражнения по български език за 2. клас</t>
  </si>
  <si>
    <t>Поли Рангелова</t>
  </si>
  <si>
    <t>Български език и литература за 2. клас. Помагало за избираемите учебни часове</t>
  </si>
  <si>
    <t>Пенка Димитрова, Д.Кръстева и колектив</t>
  </si>
  <si>
    <t>Уча лесно правописа 2 клас</t>
  </si>
  <si>
    <t>Рива</t>
  </si>
  <si>
    <t>Ангелина Жекова, Мария Бунева</t>
  </si>
  <si>
    <t>Чета с разбиране - 2 клас</t>
  </si>
  <si>
    <t>Проф. дпн Нели Иванова, Румяна Нешкова</t>
  </si>
  <si>
    <t>Граматика по български език с упражнения 2 клас</t>
  </si>
  <si>
    <t>Скорпио</t>
  </si>
  <si>
    <t>Веселина Минчева</t>
  </si>
  <si>
    <t>Четене с разбиране. Учебно помагало за 2. клас</t>
  </si>
  <si>
    <t>Дарина Йовчева, Маргрета Тенекеджиева</t>
  </si>
  <si>
    <t>Краснопис и правопис - 2 клас</t>
  </si>
  <si>
    <t>Дарина Йовчева</t>
  </si>
  <si>
    <t>Тренировъчни упражнения и зад. 2 клас 1ч.</t>
  </si>
  <si>
    <t>Слово</t>
  </si>
  <si>
    <t>Маргарита Стефанова, Ел. Сергеева</t>
  </si>
  <si>
    <t>20073098</t>
  </si>
  <si>
    <t>Тренировъчни упражнения и зад. 2 клас 2ч. Слово</t>
  </si>
  <si>
    <t>Маргарита Стефанова, Елисавета Сергеева</t>
  </si>
  <si>
    <t>РОДИНОЗНАНИЕ</t>
  </si>
  <si>
    <t>Искам да науча повече по родинознание във 2. клас. Учебно помагало за разширена и допълнителна подготовка в ИУЧ</t>
  </si>
  <si>
    <t>Ваня Иванова, Елка Янакиева</t>
  </si>
  <si>
    <t>Помагало по родинознание за 2. клас</t>
  </si>
  <si>
    <t>Силвия Бонева, Светла Николова</t>
  </si>
  <si>
    <t>Вълшебно ключе. Упражнения по родинознание за целодневно обучение и самоподготовка 2 клас</t>
  </si>
  <si>
    <t>Катя Георгиева, Поли Рангелова</t>
  </si>
  <si>
    <t>МУЗИКА</t>
  </si>
  <si>
    <t>20069828</t>
  </si>
  <si>
    <t>Учебна тетрадка - Музика -  2 клас (Просвета)</t>
  </si>
  <si>
    <t>Просвета плюс</t>
  </si>
  <si>
    <t>Галунка Калоферова, Вяра Сотирова</t>
  </si>
  <si>
    <t>ЧАС НА КЛАСА И БДП</t>
  </si>
  <si>
    <t>Важните уроци.Помагало за час на класа за 2 клас 2025 г.</t>
  </si>
  <si>
    <t>БГ учебник</t>
  </si>
  <si>
    <t>Петя Николова и колектив</t>
  </si>
  <si>
    <t>20073100</t>
  </si>
  <si>
    <t>Учебна тетрадка по безопасност на движението за 2 клас А5</t>
  </si>
  <si>
    <t>Дидаско</t>
  </si>
  <si>
    <t>В. Паунов</t>
  </si>
  <si>
    <t>В страната на правилата - часа на класа - 2 клас</t>
  </si>
  <si>
    <t>Домино</t>
  </si>
  <si>
    <t>Н. Горчева</t>
  </si>
  <si>
    <t>Азбука на правилата - часа на класа - 2 клас</t>
  </si>
  <si>
    <t>Ж. Савова</t>
  </si>
  <si>
    <t>Пътешествие с правилата за 2. клас 2024 г.</t>
  </si>
  <si>
    <t>Поли Рангелова, Виктория Ваканова</t>
  </si>
  <si>
    <t>Спазвам правилата 2 клас</t>
  </si>
  <si>
    <t>Любен Витанов</t>
  </si>
  <si>
    <t>ИНФОРМАТИКА И ИНФОРМАЦИОННИ ТЕХНОЛОГИИ</t>
  </si>
  <si>
    <t>ИТИ в 2. клас: Формиране на дигитални компетентности</t>
  </si>
  <si>
    <t>Клет</t>
  </si>
  <si>
    <t>Румяна Папанчева, Красимира Димитрова, Искра Пеева, Яна Маврова</t>
  </si>
  <si>
    <t>ДРУГИ ПОМАГАЛА</t>
  </si>
  <si>
    <t>Бобърът и неговите приятели – STEAM проекти за 2. клас</t>
  </si>
  <si>
    <t>Илиана Мирчева</t>
  </si>
  <si>
    <t>20070944</t>
  </si>
  <si>
    <t>Знам и мога - Занимания по интереси при целодневна организация на обучението - 2 клас (Просвета)</t>
  </si>
  <si>
    <t>Георги Иванов, Вихра Янчева</t>
  </si>
  <si>
    <t/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</si>
  <si>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</si>
  <si>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</si>
  <si>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телефони.</t>
  </si>
  <si>
    <t>Ако сте си избрали помагало, но не е в нашия списък можете 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</si>
</sst>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&quot;лв.&quot;"/>
    <numFmt numFmtId="165" formatCode="_-* #,##0.0\ &quot;лв.&quot;_-;\-* #,##0.0\ &quot;лв.&quot;_-;_-* &quot;-&quot;??\ &quot;лв.&quot;_-;_-@"/>
    <numFmt numFmtId="166" formatCode="_-* #,##0.00\ [$лв.-402]_-;\-* #,##0.00\ [$лв.-402]_-;_-* &quot;-&quot;??\ [$лв.-402]_-;_-@"/>
  </numFmts>
  <fonts count="20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>
      <b/>
      <sz val="18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Calibri"/>
    </font>
    <font>
      <sz val="10.0"/>
      <color rgb="FF434343"/>
      <name val="Calibri"/>
    </font>
    <font>
      <sz val="10.0"/>
      <color rgb="FF434343"/>
      <name val="Calibri"/>
      <scheme val="minor"/>
    </font>
    <font>
      <color theme="1"/>
      <name val="Calibri"/>
      <scheme val="minor"/>
    </font>
    <font>
      <u/>
      <sz val="10.0"/>
      <color rgb="FF434343"/>
      <name val="Calibri"/>
    </font>
    <font>
      <u/>
      <sz val="10.0"/>
      <color rgb="FF434343"/>
      <name val="Calibri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</fills>
  <borders count="27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1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1" fillId="2" fontId="2" numFmtId="0" xfId="0" applyAlignment="1" applyBorder="1" applyFont="1">
      <alignment vertical="bottom"/>
    </xf>
    <xf borderId="1" fillId="3" fontId="4" numFmtId="0" xfId="0" applyAlignment="1" applyBorder="1" applyFill="1" applyFont="1">
      <alignment horizontal="center" vertical="center"/>
    </xf>
    <xf borderId="1" fillId="3" fontId="3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2" fillId="4" fontId="4" numFmtId="0" xfId="0" applyAlignment="1" applyBorder="1" applyFill="1" applyFont="1">
      <alignment horizontal="center" readingOrder="0" vertical="center"/>
    </xf>
    <xf borderId="3" fillId="0" fontId="5" numFmtId="0" xfId="0" applyAlignment="1" applyBorder="1" applyFont="1">
      <alignment vertical="center"/>
    </xf>
    <xf borderId="4" fillId="0" fontId="5" numFmtId="0" xfId="0" applyAlignment="1" applyBorder="1" applyFont="1">
      <alignment vertical="center"/>
    </xf>
    <xf borderId="5" fillId="0" fontId="6" numFmtId="0" xfId="0" applyAlignment="1" applyBorder="1" applyFont="1">
      <alignment horizontal="left" vertical="bottom"/>
    </xf>
    <xf borderId="6" fillId="0" fontId="5" numFmtId="0" xfId="0" applyAlignment="1" applyBorder="1" applyFont="1">
      <alignment vertical="center"/>
    </xf>
    <xf borderId="7" fillId="0" fontId="5" numFmtId="0" xfId="0" applyAlignment="1" applyBorder="1" applyFont="1">
      <alignment vertical="center"/>
    </xf>
    <xf borderId="5" fillId="0" fontId="7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8" fillId="0" fontId="8" numFmtId="0" xfId="0" applyAlignment="1" applyBorder="1" applyFont="1">
      <alignment horizontal="left" vertical="bottom"/>
    </xf>
    <xf borderId="9" fillId="0" fontId="5" numFmtId="0" xfId="0" applyAlignment="1" applyBorder="1" applyFont="1">
      <alignment vertical="center"/>
    </xf>
    <xf borderId="8" fillId="0" fontId="9" numFmtId="0" xfId="0" applyAlignment="1" applyBorder="1" applyFont="1">
      <alignment horizontal="center" vertical="bottom"/>
    </xf>
    <xf borderId="9" fillId="0" fontId="1" numFmtId="0" xfId="0" applyAlignment="1" applyBorder="1" applyFont="1">
      <alignment vertical="bottom"/>
    </xf>
    <xf borderId="8" fillId="0" fontId="10" numFmtId="164" xfId="0" applyAlignment="1" applyBorder="1" applyFont="1" applyNumberFormat="1">
      <alignment horizontal="center" vertical="bottom"/>
    </xf>
    <xf borderId="9" fillId="0" fontId="1" numFmtId="164" xfId="0" applyAlignment="1" applyBorder="1" applyFont="1" applyNumberFormat="1">
      <alignment vertical="bottom"/>
    </xf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Alignment="1" applyBorder="1" applyFont="1">
      <alignment vertical="center"/>
    </xf>
    <xf borderId="12" fillId="0" fontId="5" numFmtId="0" xfId="0" applyAlignment="1" applyBorder="1" applyFont="1">
      <alignment vertical="center"/>
    </xf>
    <xf borderId="12" fillId="0" fontId="1" numFmtId="0" xfId="0" applyAlignment="1" applyBorder="1" applyFont="1">
      <alignment shrinkToFit="0" vertical="center" wrapText="1"/>
    </xf>
    <xf borderId="13" fillId="4" fontId="11" numFmtId="49" xfId="0" applyAlignment="1" applyBorder="1" applyFont="1" applyNumberFormat="1">
      <alignment horizontal="center" shrinkToFit="0" vertical="center" wrapText="1"/>
    </xf>
    <xf borderId="14" fillId="4" fontId="11" numFmtId="49" xfId="0" applyAlignment="1" applyBorder="1" applyFont="1" applyNumberFormat="1">
      <alignment horizontal="center" shrinkToFit="0" vertical="center" wrapText="1"/>
    </xf>
    <xf borderId="15" fillId="5" fontId="11" numFmtId="49" xfId="0" applyAlignment="1" applyBorder="1" applyFill="1" applyFont="1" applyNumberFormat="1">
      <alignment shrinkToFit="0" vertical="center" wrapText="1"/>
    </xf>
    <xf borderId="16" fillId="5" fontId="11" numFmtId="49" xfId="0" applyAlignment="1" applyBorder="1" applyFont="1" applyNumberFormat="1">
      <alignment shrinkToFit="0" vertical="center" wrapText="1"/>
    </xf>
    <xf borderId="16" fillId="5" fontId="2" numFmtId="0" xfId="0" applyAlignment="1" applyBorder="1" applyFont="1">
      <alignment shrinkToFit="0" vertical="center" wrapText="1"/>
    </xf>
    <xf borderId="16" fillId="5" fontId="1" numFmtId="0" xfId="0" applyAlignment="1" applyBorder="1" applyFont="1">
      <alignment shrinkToFit="0" vertical="center" wrapText="1"/>
    </xf>
    <xf borderId="17" fillId="5" fontId="1" numFmtId="0" xfId="0" applyAlignment="1" applyBorder="1" applyFont="1">
      <alignment shrinkToFit="0" vertical="center" wrapText="1"/>
    </xf>
    <xf borderId="13" fillId="6" fontId="12" numFmtId="0" xfId="0" applyAlignment="1" applyBorder="1" applyFill="1" applyFont="1">
      <alignment horizontal="center" shrinkToFit="0" vertical="center" wrapText="1"/>
    </xf>
    <xf borderId="13" fillId="0" fontId="13" numFmtId="0" xfId="0" applyAlignment="1" applyBorder="1" applyFont="1">
      <alignment horizontal="center" readingOrder="0" shrinkToFit="0" vertical="center" wrapText="1"/>
    </xf>
    <xf borderId="18" fillId="0" fontId="13" numFmtId="0" xfId="0" applyAlignment="1" applyBorder="1" applyFont="1">
      <alignment horizontal="center" readingOrder="0" shrinkToFit="0" vertical="center" wrapText="1"/>
    </xf>
    <xf borderId="18" fillId="0" fontId="13" numFmtId="0" xfId="0" applyAlignment="1" applyBorder="1" applyFont="1">
      <alignment horizontal="center" readingOrder="0" shrinkToFit="0" vertical="center" wrapText="1"/>
    </xf>
    <xf borderId="13" fillId="0" fontId="12" numFmtId="1" xfId="0" applyAlignment="1" applyBorder="1" applyFont="1" applyNumberFormat="1">
      <alignment horizontal="center" readingOrder="0" shrinkToFit="0" vertical="center" wrapText="1"/>
    </xf>
    <xf borderId="13" fillId="7" fontId="12" numFmtId="2" xfId="0" applyAlignment="1" applyBorder="1" applyFill="1" applyFont="1" applyNumberFormat="1">
      <alignment horizontal="center" readingOrder="0" shrinkToFit="0" vertical="center" wrapText="1"/>
    </xf>
    <xf borderId="18" fillId="0" fontId="1" numFmtId="165" xfId="0" applyAlignment="1" applyBorder="1" applyFont="1" applyNumberFormat="1">
      <alignment shrinkToFit="0" vertical="center" wrapText="1"/>
    </xf>
    <xf borderId="13" fillId="0" fontId="1" numFmtId="165" xfId="0" applyAlignment="1" applyBorder="1" applyFont="1" applyNumberFormat="1">
      <alignment shrinkToFit="0" vertical="center" wrapText="1"/>
    </xf>
    <xf borderId="13" fillId="6" fontId="12" numFmtId="0" xfId="0" applyAlignment="1" applyBorder="1" applyFont="1">
      <alignment horizontal="center" readingOrder="0" shrinkToFit="0" vertical="center" wrapText="1"/>
    </xf>
    <xf borderId="13" fillId="7" fontId="12" numFmtId="2" xfId="0" applyAlignment="1" applyBorder="1" applyFont="1" applyNumberFormat="1">
      <alignment horizontal="center" shrinkToFit="0" vertical="center" wrapText="1"/>
    </xf>
    <xf borderId="13" fillId="3" fontId="13" numFmtId="0" xfId="0" applyAlignment="1" applyBorder="1" applyFont="1">
      <alignment horizontal="center" shrinkToFit="0" vertical="center" wrapText="1"/>
    </xf>
    <xf borderId="13" fillId="3" fontId="13" numFmtId="0" xfId="0" applyAlignment="1" applyBorder="1" applyFont="1">
      <alignment horizontal="center" shrinkToFit="0" vertical="center" wrapText="1"/>
    </xf>
    <xf borderId="1" fillId="5" fontId="11" numFmtId="49" xfId="0" applyAlignment="1" applyBorder="1" applyFont="1" applyNumberFormat="1">
      <alignment shrinkToFit="0" vertical="center" wrapText="1"/>
    </xf>
    <xf borderId="1" fillId="5" fontId="2" numFmtId="0" xfId="0" applyAlignment="1" applyBorder="1" applyFont="1">
      <alignment shrinkToFit="0" vertical="center" wrapText="1"/>
    </xf>
    <xf borderId="1" fillId="5" fontId="11" numFmtId="49" xfId="0" applyAlignment="1" applyBorder="1" applyFont="1" applyNumberFormat="1">
      <alignment shrinkToFit="0" vertical="top" wrapText="1"/>
    </xf>
    <xf borderId="1" fillId="5" fontId="11" numFmtId="2" xfId="0" applyAlignment="1" applyBorder="1" applyFont="1" applyNumberFormat="1">
      <alignment shrinkToFit="0" vertical="center" wrapText="1"/>
    </xf>
    <xf borderId="1" fillId="5" fontId="1" numFmtId="0" xfId="0" applyAlignment="1" applyBorder="1" applyFont="1">
      <alignment horizontal="center" shrinkToFit="0" vertical="center" wrapText="1"/>
    </xf>
    <xf borderId="13" fillId="3" fontId="13" numFmtId="0" xfId="0" applyAlignment="1" applyBorder="1" applyFont="1">
      <alignment horizontal="center" readingOrder="0" shrinkToFit="0" vertical="center" wrapText="1"/>
    </xf>
    <xf borderId="18" fillId="3" fontId="13" numFmtId="0" xfId="0" applyAlignment="1" applyBorder="1" applyFont="1">
      <alignment horizontal="center" readingOrder="0" shrinkToFit="0" vertical="center" wrapText="1"/>
    </xf>
    <xf borderId="18" fillId="3" fontId="13" numFmtId="0" xfId="0" applyAlignment="1" applyBorder="1" applyFont="1">
      <alignment horizontal="center" readingOrder="0" shrinkToFit="0" vertical="center" wrapText="1"/>
    </xf>
    <xf borderId="18" fillId="3" fontId="14" numFmtId="0" xfId="0" applyAlignment="1" applyBorder="1" applyFont="1">
      <alignment horizontal="center" readingOrder="0" shrinkToFit="0" vertical="center" wrapText="1"/>
    </xf>
    <xf borderId="0" fillId="3" fontId="15" numFmtId="0" xfId="0" applyAlignment="1" applyFont="1">
      <alignment vertical="center"/>
    </xf>
    <xf borderId="13" fillId="7" fontId="12" numFmtId="0" xfId="0" applyAlignment="1" applyBorder="1" applyFont="1">
      <alignment horizontal="center" readingOrder="0" shrinkToFit="0" vertical="center" wrapText="1"/>
    </xf>
    <xf borderId="13" fillId="3" fontId="13" numFmtId="0" xfId="0" applyAlignment="1" applyBorder="1" applyFont="1">
      <alignment horizontal="center" readingOrder="0" shrinkToFit="0" vertical="center" wrapText="1"/>
    </xf>
    <xf borderId="19" fillId="5" fontId="11" numFmtId="49" xfId="0" applyAlignment="1" applyBorder="1" applyFont="1" applyNumberFormat="1">
      <alignment shrinkToFit="0" vertical="center" wrapText="1"/>
    </xf>
    <xf borderId="19" fillId="5" fontId="2" numFmtId="0" xfId="0" applyAlignment="1" applyBorder="1" applyFont="1">
      <alignment shrinkToFit="0" vertical="center" wrapText="1"/>
    </xf>
    <xf borderId="19" fillId="5" fontId="11" numFmtId="49" xfId="0" applyAlignment="1" applyBorder="1" applyFont="1" applyNumberFormat="1">
      <alignment shrinkToFit="0" vertical="top" wrapText="1"/>
    </xf>
    <xf borderId="19" fillId="5" fontId="11" numFmtId="2" xfId="0" applyAlignment="1" applyBorder="1" applyFont="1" applyNumberForma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3" fillId="6" fontId="12" numFmtId="0" xfId="0" applyAlignment="1" applyBorder="1" applyFont="1">
      <alignment readingOrder="0" shrinkToFit="0" vertical="center" wrapText="1"/>
    </xf>
    <xf borderId="13" fillId="0" fontId="13" numFmtId="0" xfId="0" applyAlignment="1" applyBorder="1" applyFont="1">
      <alignment horizontal="center" readingOrder="0" shrinkToFit="0" vertical="center" wrapText="1"/>
    </xf>
    <xf borderId="13" fillId="7" fontId="13" numFmtId="2" xfId="0" applyAlignment="1" applyBorder="1" applyFont="1" applyNumberFormat="1">
      <alignment horizontal="center" readingOrder="0" shrinkToFit="0" vertical="center" wrapText="1"/>
    </xf>
    <xf borderId="13" fillId="3" fontId="1" numFmtId="165" xfId="0" applyAlignment="1" applyBorder="1" applyFont="1" applyNumberFormat="1">
      <alignment shrinkToFit="0" vertical="center" wrapText="1"/>
    </xf>
    <xf borderId="20" fillId="5" fontId="11" numFmtId="49" xfId="0" applyAlignment="1" applyBorder="1" applyFont="1" applyNumberFormat="1">
      <alignment shrinkToFit="0" vertical="center" wrapText="1"/>
    </xf>
    <xf borderId="20" fillId="5" fontId="2" numFmtId="0" xfId="0" applyAlignment="1" applyBorder="1" applyFont="1">
      <alignment shrinkToFit="0" vertical="center" wrapText="1"/>
    </xf>
    <xf borderId="20" fillId="5" fontId="11" numFmtId="49" xfId="0" applyAlignment="1" applyBorder="1" applyFont="1" applyNumberFormat="1">
      <alignment shrinkToFit="0" vertical="top" wrapText="1"/>
    </xf>
    <xf borderId="20" fillId="5" fontId="11" numFmtId="2" xfId="0" applyAlignment="1" applyBorder="1" applyFont="1" applyNumberFormat="1">
      <alignment shrinkToFit="0" vertical="center" wrapText="1"/>
    </xf>
    <xf borderId="13" fillId="8" fontId="12" numFmtId="0" xfId="0" applyAlignment="1" applyBorder="1" applyFill="1" applyFont="1">
      <alignment horizontal="center" readingOrder="0" shrinkToFit="0" vertical="center" wrapText="1"/>
    </xf>
    <xf borderId="13" fillId="3" fontId="12" numFmtId="0" xfId="0" applyAlignment="1" applyBorder="1" applyFont="1">
      <alignment horizontal="center" shrinkToFit="0" vertical="center" wrapText="1"/>
    </xf>
    <xf borderId="13" fillId="3" fontId="1" numFmtId="0" xfId="0" applyAlignment="1" applyBorder="1" applyFont="1">
      <alignment horizontal="center" shrinkToFit="0" vertical="center" wrapText="1"/>
    </xf>
    <xf borderId="13" fillId="3" fontId="12" numFmtId="0" xfId="0" applyAlignment="1" applyBorder="1" applyFont="1">
      <alignment horizontal="center" readingOrder="0" shrinkToFit="0" vertical="center" wrapText="1"/>
    </xf>
    <xf borderId="13" fillId="3" fontId="12" numFmtId="0" xfId="0" applyAlignment="1" applyBorder="1" applyFont="1">
      <alignment horizontal="center" readingOrder="0" shrinkToFit="0" vertical="top" wrapText="1"/>
    </xf>
    <xf borderId="13" fillId="8" fontId="1" numFmtId="2" xfId="0" applyAlignment="1" applyBorder="1" applyFont="1" applyNumberFormat="1">
      <alignment horizontal="center" readingOrder="0" shrinkToFit="0" vertical="center" wrapText="1"/>
    </xf>
    <xf borderId="19" fillId="5" fontId="2" numFmtId="0" xfId="0" applyAlignment="1" applyBorder="1" applyFont="1">
      <alignment readingOrder="0" shrinkToFit="0" vertical="center" wrapText="1"/>
    </xf>
    <xf borderId="19" fillId="5" fontId="1" numFmtId="0" xfId="0" applyAlignment="1" applyBorder="1" applyFont="1">
      <alignment shrinkToFit="0" vertical="center" wrapText="1"/>
    </xf>
    <xf borderId="13" fillId="7" fontId="13" numFmtId="0" xfId="0" applyAlignment="1" applyBorder="1" applyFont="1">
      <alignment horizontal="center" readingOrder="0" shrinkToFit="0" vertical="center" wrapText="1"/>
    </xf>
    <xf borderId="13" fillId="3" fontId="13" numFmtId="0" xfId="0" applyAlignment="1" applyBorder="1" applyFont="1">
      <alignment horizontal="center" readingOrder="0" shrinkToFit="0" vertical="center" wrapText="1"/>
    </xf>
    <xf borderId="13" fillId="7" fontId="13" numFmtId="2" xfId="0" applyAlignment="1" applyBorder="1" applyFont="1" applyNumberFormat="1">
      <alignment horizontal="center" readingOrder="0" shrinkToFit="0" vertical="center" wrapText="1"/>
    </xf>
    <xf borderId="13" fillId="6" fontId="13" numFmtId="0" xfId="0" applyAlignment="1" applyBorder="1" applyFont="1">
      <alignment horizontal="center" readingOrder="0" shrinkToFit="0" vertical="center" wrapText="1"/>
    </xf>
    <xf borderId="1" fillId="5" fontId="2" numFmtId="0" xfId="0" applyAlignment="1" applyBorder="1" applyFont="1">
      <alignment readingOrder="0" shrinkToFit="0" vertical="center" wrapText="1"/>
    </xf>
    <xf borderId="21" fillId="6" fontId="12" numFmtId="0" xfId="0" applyAlignment="1" applyBorder="1" applyFont="1">
      <alignment horizontal="center" readingOrder="0" shrinkToFit="0" vertical="center" wrapText="1"/>
    </xf>
    <xf borderId="21" fillId="0" fontId="13" numFmtId="0" xfId="0" applyAlignment="1" applyBorder="1" applyFont="1">
      <alignment horizontal="center" readingOrder="0" shrinkToFit="0" vertical="center" wrapText="1"/>
    </xf>
    <xf borderId="7" fillId="0" fontId="13" numFmtId="0" xfId="0" applyAlignment="1" applyBorder="1" applyFont="1">
      <alignment horizontal="center" readingOrder="0" shrinkToFit="0" vertical="center" wrapText="1"/>
    </xf>
    <xf borderId="7" fillId="0" fontId="16" numFmtId="0" xfId="0" applyAlignment="1" applyBorder="1" applyFont="1">
      <alignment horizontal="center" readingOrder="0" shrinkToFit="0" vertical="center" wrapText="1"/>
    </xf>
    <xf borderId="7" fillId="0" fontId="13" numFmtId="0" xfId="0" applyAlignment="1" applyBorder="1" applyFont="1">
      <alignment horizontal="center" readingOrder="0" shrinkToFit="0" vertical="center" wrapText="1"/>
    </xf>
    <xf borderId="21" fillId="7" fontId="12" numFmtId="2" xfId="0" applyAlignment="1" applyBorder="1" applyFont="1" applyNumberFormat="1">
      <alignment horizontal="center" readingOrder="0" shrinkToFit="0" vertical="center" wrapText="1"/>
    </xf>
    <xf borderId="22" fillId="9" fontId="12" numFmtId="0" xfId="0" applyAlignment="1" applyBorder="1" applyFill="1" applyFont="1">
      <alignment shrinkToFit="0" vertical="center" wrapText="1"/>
    </xf>
    <xf borderId="23" fillId="9" fontId="12" numFmtId="0" xfId="0" applyAlignment="1" applyBorder="1" applyFont="1">
      <alignment shrinkToFit="0" vertical="center" wrapText="1"/>
    </xf>
    <xf borderId="23" fillId="9" fontId="2" numFmtId="0" xfId="0" applyAlignment="1" applyBorder="1" applyFont="1">
      <alignment readingOrder="0" shrinkToFit="0" vertical="center" wrapText="1"/>
    </xf>
    <xf borderId="23" fillId="9" fontId="12" numFmtId="0" xfId="0" applyAlignment="1" applyBorder="1" applyFont="1">
      <alignment shrinkToFit="0" vertical="top" wrapText="1"/>
    </xf>
    <xf borderId="23" fillId="9" fontId="1" numFmtId="2" xfId="0" applyAlignment="1" applyBorder="1" applyFont="1" applyNumberFormat="1">
      <alignment shrinkToFit="0" vertical="center" wrapText="1"/>
    </xf>
    <xf borderId="18" fillId="9" fontId="1" numFmtId="2" xfId="0" applyAlignment="1" applyBorder="1" applyFont="1" applyNumberFormat="1">
      <alignment shrinkToFit="0" vertical="center" wrapText="1"/>
    </xf>
    <xf borderId="24" fillId="6" fontId="13" numFmtId="0" xfId="0" applyAlignment="1" applyBorder="1" applyFont="1">
      <alignment horizontal="center" readingOrder="0" shrinkToFit="0" vertical="center" wrapText="1"/>
    </xf>
    <xf borderId="18" fillId="0" fontId="17" numFmtId="0" xfId="0" applyAlignment="1" applyBorder="1" applyFont="1">
      <alignment horizontal="center" readingOrder="0" shrinkToFit="0" vertical="center" wrapText="1"/>
    </xf>
    <xf borderId="24" fillId="7" fontId="13" numFmtId="2" xfId="0" applyAlignment="1" applyBorder="1" applyFont="1" applyNumberFormat="1">
      <alignment horizontal="center" shrinkToFit="0" vertical="center" wrapText="1"/>
    </xf>
    <xf borderId="25" fillId="6" fontId="18" numFmtId="0" xfId="0" applyAlignment="1" applyBorder="1" applyFont="1">
      <alignment horizontal="center" shrinkToFit="0" vertical="center" wrapText="1"/>
    </xf>
    <xf borderId="26" fillId="0" fontId="5" numFmtId="0" xfId="0" applyAlignment="1" applyBorder="1" applyFont="1">
      <alignment vertical="center"/>
    </xf>
    <xf borderId="25" fillId="6" fontId="19" numFmtId="166" xfId="0" applyAlignment="1" applyBorder="1" applyFont="1" applyNumberFormat="1">
      <alignment horizontal="center" shrinkToFit="0" vertical="center" wrapText="1"/>
    </xf>
    <xf borderId="0" fillId="0" fontId="1" numFmtId="165" xfId="0" applyAlignment="1" applyFont="1" applyNumberFormat="1">
      <alignment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1" numFmtId="14" xfId="0" applyAlignment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5876925" cy="12573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14"/>
    <col customWidth="1" min="2" max="2" width="9.0"/>
    <col customWidth="1" min="3" max="3" width="39.0"/>
    <col customWidth="1" min="4" max="4" width="14.43"/>
    <col customWidth="1" min="5" max="5" width="13.29"/>
    <col customWidth="1" min="6" max="6" width="8.71"/>
    <col customWidth="1" min="7" max="7" width="8.86"/>
    <col customWidth="1" hidden="1" min="8" max="8" width="6.71"/>
    <col customWidth="1" min="9" max="26" width="8.71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1"/>
      <c r="B2" s="1"/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1"/>
      <c r="C4" s="1"/>
      <c r="D4" s="1"/>
      <c r="E4" s="1"/>
      <c r="F4" s="1"/>
      <c r="G4" s="1"/>
      <c r="H4" s="1"/>
    </row>
    <row r="5">
      <c r="A5" s="1"/>
      <c r="B5" s="1"/>
      <c r="C5" s="1"/>
      <c r="D5" s="1"/>
      <c r="E5" s="1"/>
      <c r="F5" s="1"/>
      <c r="G5" s="1"/>
      <c r="H5" s="1"/>
    </row>
    <row r="6">
      <c r="A6" s="1"/>
      <c r="B6" s="1"/>
      <c r="C6" s="1"/>
      <c r="D6" s="1"/>
      <c r="E6" s="1"/>
      <c r="F6" s="1"/>
      <c r="G6" s="1"/>
      <c r="H6" s="1"/>
    </row>
    <row r="7">
      <c r="A7" s="1"/>
      <c r="B7" s="1"/>
      <c r="C7" s="1"/>
      <c r="D7" s="1"/>
      <c r="E7" s="1"/>
      <c r="F7" s="1"/>
      <c r="G7" s="1"/>
      <c r="H7" s="1"/>
    </row>
    <row r="8">
      <c r="A8" s="1"/>
      <c r="B8" s="1"/>
      <c r="C8" s="1"/>
      <c r="D8" s="1"/>
      <c r="E8" s="1"/>
      <c r="F8" s="1"/>
      <c r="G8" s="1"/>
      <c r="H8" s="1"/>
    </row>
    <row r="9" ht="12.75" customHeight="1">
      <c r="A9" s="2"/>
      <c r="B9" s="3" t="s">
        <v>0</v>
      </c>
      <c r="C9" s="2"/>
      <c r="D9" s="2"/>
      <c r="E9" s="2"/>
      <c r="F9" s="2"/>
      <c r="G9" s="2"/>
      <c r="H9" s="4"/>
    </row>
    <row r="10" ht="13.5" customHeight="1">
      <c r="A10" s="2"/>
      <c r="B10" s="5" t="s">
        <v>1</v>
      </c>
      <c r="C10" s="2"/>
      <c r="D10" s="2"/>
      <c r="E10" s="2"/>
      <c r="F10" s="2"/>
      <c r="G10" s="2"/>
      <c r="H10" s="4"/>
    </row>
    <row r="11" ht="11.25" customHeight="1">
      <c r="A11" s="6"/>
      <c r="B11" s="6"/>
      <c r="C11" s="6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9" t="s">
        <v>2</v>
      </c>
      <c r="B12" s="10"/>
      <c r="C12" s="10"/>
      <c r="D12" s="10"/>
      <c r="E12" s="10"/>
      <c r="F12" s="10"/>
      <c r="G12" s="11"/>
      <c r="H12" s="4"/>
    </row>
    <row r="13" ht="28.5" customHeight="1">
      <c r="A13" s="12" t="s">
        <v>3</v>
      </c>
      <c r="B13" s="13"/>
      <c r="C13" s="13"/>
      <c r="D13" s="14"/>
      <c r="E13" s="15" t="s">
        <v>4</v>
      </c>
      <c r="F13" s="13"/>
      <c r="G13" s="14"/>
      <c r="H13" s="16"/>
    </row>
    <row r="14" ht="28.5" customHeight="1">
      <c r="A14" s="17" t="s">
        <v>5</v>
      </c>
      <c r="D14" s="18"/>
      <c r="E14" s="19" t="s">
        <v>6</v>
      </c>
      <c r="G14" s="18"/>
      <c r="H14" s="20"/>
    </row>
    <row r="15" ht="28.5" customHeight="1">
      <c r="A15" s="17" t="s">
        <v>7</v>
      </c>
      <c r="D15" s="18"/>
      <c r="E15" s="21" t="s">
        <v>8</v>
      </c>
      <c r="G15" s="18"/>
      <c r="H15" s="22"/>
    </row>
    <row r="16">
      <c r="A16" s="23"/>
      <c r="B16" s="24"/>
      <c r="C16" s="24"/>
      <c r="D16" s="25"/>
      <c r="E16" s="23"/>
      <c r="F16" s="24"/>
      <c r="G16" s="25"/>
      <c r="H16" s="26"/>
    </row>
    <row r="17">
      <c r="A17" s="1"/>
      <c r="B17" s="1"/>
      <c r="C17" s="1"/>
      <c r="D17" s="1"/>
      <c r="E17" s="1"/>
      <c r="F17" s="1"/>
      <c r="G17" s="1"/>
      <c r="H17" s="1"/>
    </row>
    <row r="18" ht="29.25" customHeight="1">
      <c r="A18" s="27" t="s">
        <v>9</v>
      </c>
      <c r="B18" s="27" t="s">
        <v>10</v>
      </c>
      <c r="C18" s="27" t="s">
        <v>11</v>
      </c>
      <c r="D18" s="27" t="s">
        <v>12</v>
      </c>
      <c r="E18" s="27" t="s">
        <v>13</v>
      </c>
      <c r="F18" s="27" t="s">
        <v>14</v>
      </c>
      <c r="G18" s="27" t="s">
        <v>15</v>
      </c>
      <c r="H18" s="28" t="s">
        <v>16</v>
      </c>
    </row>
    <row r="19">
      <c r="A19" s="29"/>
      <c r="B19" s="30"/>
      <c r="C19" s="31" t="s">
        <v>17</v>
      </c>
      <c r="D19" s="30"/>
      <c r="E19" s="30"/>
      <c r="F19" s="30"/>
      <c r="G19" s="32"/>
      <c r="H19" s="33"/>
    </row>
    <row r="20" ht="45.0" customHeight="1">
      <c r="A20" s="34">
        <v>1.0</v>
      </c>
      <c r="B20" s="35">
        <v>2.0101013E7</v>
      </c>
      <c r="C20" s="36" t="s">
        <v>18</v>
      </c>
      <c r="D20" s="37" t="s">
        <v>19</v>
      </c>
      <c r="E20" s="37" t="s">
        <v>20</v>
      </c>
      <c r="F20" s="38"/>
      <c r="G20" s="39">
        <v>11.9</v>
      </c>
      <c r="H20" s="40">
        <f t="shared" ref="H20:H37" si="1">F20*G20</f>
        <v>0</v>
      </c>
    </row>
    <row r="21" ht="41.25" customHeight="1">
      <c r="A21" s="34">
        <f t="shared" ref="A21:A25" si="2">A20+1</f>
        <v>2</v>
      </c>
      <c r="B21" s="35">
        <v>2.0101018E7</v>
      </c>
      <c r="C21" s="36" t="s">
        <v>21</v>
      </c>
      <c r="D21" s="37" t="s">
        <v>19</v>
      </c>
      <c r="E21" s="37" t="s">
        <v>22</v>
      </c>
      <c r="F21" s="38"/>
      <c r="G21" s="39">
        <v>4.9</v>
      </c>
      <c r="H21" s="41">
        <f t="shared" si="1"/>
        <v>0</v>
      </c>
    </row>
    <row r="22" ht="45.0" customHeight="1">
      <c r="A22" s="34">
        <f t="shared" si="2"/>
        <v>3</v>
      </c>
      <c r="B22" s="35">
        <v>2.0069782E7</v>
      </c>
      <c r="C22" s="36" t="s">
        <v>23</v>
      </c>
      <c r="D22" s="37" t="s">
        <v>24</v>
      </c>
      <c r="E22" s="37" t="s">
        <v>25</v>
      </c>
      <c r="F22" s="38"/>
      <c r="G22" s="39">
        <v>8.9</v>
      </c>
      <c r="H22" s="41">
        <f t="shared" si="1"/>
        <v>0</v>
      </c>
    </row>
    <row r="23" ht="45.0" customHeight="1">
      <c r="A23" s="34">
        <f t="shared" si="2"/>
        <v>4</v>
      </c>
      <c r="B23" s="35">
        <v>2.0079206E7</v>
      </c>
      <c r="C23" s="36" t="s">
        <v>26</v>
      </c>
      <c r="D23" s="37" t="s">
        <v>24</v>
      </c>
      <c r="E23" s="37" t="s">
        <v>27</v>
      </c>
      <c r="F23" s="38"/>
      <c r="G23" s="39">
        <v>7.9</v>
      </c>
      <c r="H23" s="41">
        <f t="shared" si="1"/>
        <v>0</v>
      </c>
    </row>
    <row r="24" ht="45.0" customHeight="1">
      <c r="A24" s="34">
        <f t="shared" si="2"/>
        <v>5</v>
      </c>
      <c r="B24" s="35">
        <v>2.0069783E7</v>
      </c>
      <c r="C24" s="36" t="s">
        <v>28</v>
      </c>
      <c r="D24" s="37" t="s">
        <v>24</v>
      </c>
      <c r="E24" s="37" t="s">
        <v>29</v>
      </c>
      <c r="F24" s="38"/>
      <c r="G24" s="39">
        <v>7.9</v>
      </c>
      <c r="H24" s="41">
        <f t="shared" si="1"/>
        <v>0</v>
      </c>
    </row>
    <row r="25" ht="45.0" customHeight="1">
      <c r="A25" s="34">
        <f t="shared" si="2"/>
        <v>6</v>
      </c>
      <c r="B25" s="35">
        <v>2.0095905E7</v>
      </c>
      <c r="C25" s="36" t="s">
        <v>30</v>
      </c>
      <c r="D25" s="37" t="s">
        <v>24</v>
      </c>
      <c r="E25" s="37" t="s">
        <v>31</v>
      </c>
      <c r="F25" s="38"/>
      <c r="G25" s="39">
        <v>7.9</v>
      </c>
      <c r="H25" s="41">
        <f t="shared" si="1"/>
        <v>0</v>
      </c>
    </row>
    <row r="26" ht="45.0" customHeight="1">
      <c r="A26" s="42">
        <v>7.0</v>
      </c>
      <c r="B26" s="35">
        <v>2.0095906E7</v>
      </c>
      <c r="C26" s="36" t="s">
        <v>32</v>
      </c>
      <c r="D26" s="37" t="s">
        <v>24</v>
      </c>
      <c r="E26" s="37" t="s">
        <v>31</v>
      </c>
      <c r="F26" s="38"/>
      <c r="G26" s="39">
        <v>7.9</v>
      </c>
      <c r="H26" s="41">
        <f t="shared" si="1"/>
        <v>0</v>
      </c>
    </row>
    <row r="27" ht="45.0" customHeight="1">
      <c r="A27" s="42">
        <v>8.0</v>
      </c>
      <c r="B27" s="35">
        <v>2.007308E7</v>
      </c>
      <c r="C27" s="36" t="s">
        <v>33</v>
      </c>
      <c r="D27" s="37" t="s">
        <v>34</v>
      </c>
      <c r="E27" s="37" t="s">
        <v>35</v>
      </c>
      <c r="F27" s="38"/>
      <c r="G27" s="39">
        <v>6.0</v>
      </c>
      <c r="H27" s="41">
        <f t="shared" si="1"/>
        <v>0</v>
      </c>
    </row>
    <row r="28" ht="45.0" customHeight="1">
      <c r="A28" s="42">
        <v>9.0</v>
      </c>
      <c r="B28" s="35">
        <v>2.0069205E7</v>
      </c>
      <c r="C28" s="36" t="s">
        <v>36</v>
      </c>
      <c r="D28" s="37" t="s">
        <v>37</v>
      </c>
      <c r="E28" s="37" t="s">
        <v>38</v>
      </c>
      <c r="F28" s="38"/>
      <c r="G28" s="39">
        <v>10.9</v>
      </c>
      <c r="H28" s="41">
        <f t="shared" si="1"/>
        <v>0</v>
      </c>
    </row>
    <row r="29" ht="45.0" customHeight="1">
      <c r="A29" s="42">
        <v>10.0</v>
      </c>
      <c r="B29" s="35">
        <v>2.0069785E7</v>
      </c>
      <c r="C29" s="36" t="s">
        <v>39</v>
      </c>
      <c r="D29" s="37" t="s">
        <v>37</v>
      </c>
      <c r="E29" s="37" t="s">
        <v>40</v>
      </c>
      <c r="F29" s="38"/>
      <c r="G29" s="43">
        <v>6.9</v>
      </c>
      <c r="H29" s="41">
        <f t="shared" si="1"/>
        <v>0</v>
      </c>
    </row>
    <row r="30" ht="45.0" customHeight="1">
      <c r="A30" s="42">
        <v>11.0</v>
      </c>
      <c r="B30" s="35">
        <v>2.0069786E7</v>
      </c>
      <c r="C30" s="36" t="s">
        <v>41</v>
      </c>
      <c r="D30" s="37" t="s">
        <v>42</v>
      </c>
      <c r="E30" s="37" t="s">
        <v>43</v>
      </c>
      <c r="F30" s="38"/>
      <c r="G30" s="39">
        <v>5.5</v>
      </c>
      <c r="H30" s="41">
        <f t="shared" si="1"/>
        <v>0</v>
      </c>
    </row>
    <row r="31" ht="45.0" customHeight="1">
      <c r="A31" s="42">
        <v>12.0</v>
      </c>
      <c r="B31" s="44" t="s">
        <v>44</v>
      </c>
      <c r="C31" s="44" t="s">
        <v>45</v>
      </c>
      <c r="D31" s="45" t="s">
        <v>42</v>
      </c>
      <c r="E31" s="45" t="s">
        <v>46</v>
      </c>
      <c r="F31" s="38"/>
      <c r="G31" s="39">
        <v>5.5</v>
      </c>
      <c r="H31" s="41">
        <f t="shared" si="1"/>
        <v>0</v>
      </c>
    </row>
    <row r="32" ht="45.0" customHeight="1">
      <c r="A32" s="42">
        <v>13.0</v>
      </c>
      <c r="B32" s="44" t="s">
        <v>47</v>
      </c>
      <c r="C32" s="44" t="s">
        <v>48</v>
      </c>
      <c r="D32" s="45" t="s">
        <v>42</v>
      </c>
      <c r="E32" s="45" t="s">
        <v>46</v>
      </c>
      <c r="F32" s="38"/>
      <c r="G32" s="43">
        <v>6.0</v>
      </c>
      <c r="H32" s="41">
        <f t="shared" si="1"/>
        <v>0</v>
      </c>
    </row>
    <row r="33" ht="45.0" customHeight="1">
      <c r="A33" s="42">
        <v>14.0</v>
      </c>
      <c r="B33" s="44" t="s">
        <v>49</v>
      </c>
      <c r="C33" s="44" t="s">
        <v>50</v>
      </c>
      <c r="D33" s="45" t="s">
        <v>42</v>
      </c>
      <c r="E33" s="45" t="s">
        <v>46</v>
      </c>
      <c r="F33" s="38"/>
      <c r="G33" s="43">
        <v>7.0</v>
      </c>
      <c r="H33" s="41">
        <f t="shared" si="1"/>
        <v>0</v>
      </c>
    </row>
    <row r="34" ht="45.0" customHeight="1">
      <c r="A34" s="42">
        <v>15.0</v>
      </c>
      <c r="B34" s="35">
        <v>2.0069788E7</v>
      </c>
      <c r="C34" s="36" t="s">
        <v>51</v>
      </c>
      <c r="D34" s="37" t="s">
        <v>52</v>
      </c>
      <c r="E34" s="37" t="s">
        <v>53</v>
      </c>
      <c r="F34" s="38"/>
      <c r="G34" s="39">
        <v>5.97</v>
      </c>
      <c r="H34" s="41">
        <f t="shared" si="1"/>
        <v>0</v>
      </c>
    </row>
    <row r="35" ht="45.0" customHeight="1">
      <c r="A35" s="42">
        <v>16.0</v>
      </c>
      <c r="B35" s="35">
        <v>2.0068054E7</v>
      </c>
      <c r="C35" s="36" t="s">
        <v>54</v>
      </c>
      <c r="D35" s="37" t="s">
        <v>52</v>
      </c>
      <c r="E35" s="37" t="s">
        <v>55</v>
      </c>
      <c r="F35" s="38"/>
      <c r="G35" s="39">
        <v>9.97</v>
      </c>
      <c r="H35" s="41">
        <f t="shared" si="1"/>
        <v>0</v>
      </c>
    </row>
    <row r="36" ht="45.0" customHeight="1">
      <c r="A36" s="42">
        <v>17.0</v>
      </c>
      <c r="B36" s="35">
        <v>2.0073082E7</v>
      </c>
      <c r="C36" s="36" t="s">
        <v>56</v>
      </c>
      <c r="D36" s="37" t="s">
        <v>57</v>
      </c>
      <c r="E36" s="37" t="s">
        <v>58</v>
      </c>
      <c r="F36" s="38"/>
      <c r="G36" s="39">
        <v>15.06</v>
      </c>
      <c r="H36" s="41">
        <f t="shared" si="1"/>
        <v>0</v>
      </c>
    </row>
    <row r="37" ht="45.0" customHeight="1">
      <c r="A37" s="34">
        <f>A36+1</f>
        <v>18</v>
      </c>
      <c r="B37" s="35">
        <v>2.0073083E7</v>
      </c>
      <c r="C37" s="36" t="s">
        <v>59</v>
      </c>
      <c r="D37" s="37" t="s">
        <v>57</v>
      </c>
      <c r="E37" s="37" t="s">
        <v>58</v>
      </c>
      <c r="F37" s="38"/>
      <c r="G37" s="39">
        <v>9.97</v>
      </c>
      <c r="H37" s="41">
        <f t="shared" si="1"/>
        <v>0</v>
      </c>
    </row>
    <row r="38" ht="15.75" customHeight="1">
      <c r="A38" s="46"/>
      <c r="B38" s="46"/>
      <c r="C38" s="47" t="s">
        <v>60</v>
      </c>
      <c r="D38" s="46"/>
      <c r="E38" s="48"/>
      <c r="F38" s="49"/>
      <c r="G38" s="50"/>
      <c r="H38" s="41"/>
    </row>
    <row r="39" ht="48.0" customHeight="1">
      <c r="A39" s="42">
        <v>19.0</v>
      </c>
      <c r="B39" s="51">
        <v>2.0073451E7</v>
      </c>
      <c r="C39" s="52" t="s">
        <v>61</v>
      </c>
      <c r="D39" s="53" t="s">
        <v>62</v>
      </c>
      <c r="E39" s="53" t="s">
        <v>63</v>
      </c>
      <c r="F39" s="38"/>
      <c r="G39" s="39">
        <v>8.9</v>
      </c>
      <c r="H39" s="41">
        <f t="shared" ref="H39:H62" si="3">F39*G39</f>
        <v>0</v>
      </c>
    </row>
    <row r="40" ht="48.0" customHeight="1">
      <c r="A40" s="42">
        <v>20.0</v>
      </c>
      <c r="B40" s="51">
        <v>2.0073051E7</v>
      </c>
      <c r="C40" s="52" t="s">
        <v>64</v>
      </c>
      <c r="D40" s="53" t="s">
        <v>62</v>
      </c>
      <c r="E40" s="53" t="s">
        <v>65</v>
      </c>
      <c r="F40" s="38"/>
      <c r="G40" s="39">
        <v>6.9</v>
      </c>
      <c r="H40" s="41">
        <f t="shared" si="3"/>
        <v>0</v>
      </c>
    </row>
    <row r="41" ht="51.0" customHeight="1">
      <c r="A41" s="42">
        <v>21.0</v>
      </c>
      <c r="B41" s="51">
        <v>2.0073094E7</v>
      </c>
      <c r="C41" s="52" t="s">
        <v>66</v>
      </c>
      <c r="D41" s="53" t="s">
        <v>19</v>
      </c>
      <c r="E41" s="53" t="s">
        <v>67</v>
      </c>
      <c r="F41" s="38"/>
      <c r="G41" s="39">
        <v>8.9</v>
      </c>
      <c r="H41" s="41">
        <f t="shared" si="3"/>
        <v>0</v>
      </c>
    </row>
    <row r="42" ht="47.25" customHeight="1">
      <c r="A42" s="42">
        <v>22.0</v>
      </c>
      <c r="B42" s="51">
        <v>2.007871E7</v>
      </c>
      <c r="C42" s="52" t="s">
        <v>68</v>
      </c>
      <c r="D42" s="53" t="s">
        <v>19</v>
      </c>
      <c r="E42" s="53" t="s">
        <v>67</v>
      </c>
      <c r="F42" s="38"/>
      <c r="G42" s="39">
        <v>3.9</v>
      </c>
      <c r="H42" s="41">
        <f t="shared" si="3"/>
        <v>0</v>
      </c>
    </row>
    <row r="43" ht="45.0" customHeight="1">
      <c r="A43" s="42">
        <v>23.0</v>
      </c>
      <c r="B43" s="51">
        <v>2.010837E7</v>
      </c>
      <c r="C43" s="52" t="s">
        <v>69</v>
      </c>
      <c r="D43" s="53" t="s">
        <v>19</v>
      </c>
      <c r="E43" s="53" t="s">
        <v>67</v>
      </c>
      <c r="F43" s="38"/>
      <c r="G43" s="39">
        <v>7.9</v>
      </c>
      <c r="H43" s="41">
        <f t="shared" si="3"/>
        <v>0</v>
      </c>
    </row>
    <row r="44" ht="42.0" customHeight="1">
      <c r="A44" s="42">
        <v>24.0</v>
      </c>
      <c r="B44" s="51">
        <v>2.0097036E7</v>
      </c>
      <c r="C44" s="52" t="s">
        <v>70</v>
      </c>
      <c r="D44" s="53" t="s">
        <v>19</v>
      </c>
      <c r="E44" s="53" t="s">
        <v>71</v>
      </c>
      <c r="F44" s="38"/>
      <c r="G44" s="39">
        <v>8.9</v>
      </c>
      <c r="H44" s="41">
        <f t="shared" si="3"/>
        <v>0</v>
      </c>
    </row>
    <row r="45" ht="45.0" customHeight="1">
      <c r="A45" s="42">
        <v>25.0</v>
      </c>
      <c r="B45" s="51">
        <v>2.0101474E7</v>
      </c>
      <c r="C45" s="52" t="s">
        <v>72</v>
      </c>
      <c r="D45" s="53" t="s">
        <v>37</v>
      </c>
      <c r="E45" s="53" t="s">
        <v>73</v>
      </c>
      <c r="F45" s="38"/>
      <c r="G45" s="39">
        <v>7.9</v>
      </c>
      <c r="H45" s="41">
        <f t="shared" si="3"/>
        <v>0</v>
      </c>
    </row>
    <row r="46" ht="45.0" customHeight="1">
      <c r="A46" s="42">
        <v>26.0</v>
      </c>
      <c r="B46" s="51">
        <v>2.0105708E7</v>
      </c>
      <c r="C46" s="52" t="s">
        <v>74</v>
      </c>
      <c r="D46" s="53" t="s">
        <v>37</v>
      </c>
      <c r="E46" s="53" t="s">
        <v>75</v>
      </c>
      <c r="F46" s="38"/>
      <c r="G46" s="39">
        <v>7.9</v>
      </c>
      <c r="H46" s="41">
        <f t="shared" si="3"/>
        <v>0</v>
      </c>
    </row>
    <row r="47" ht="38.25" customHeight="1">
      <c r="A47" s="34">
        <f t="shared" ref="A47:A60" si="4">A46+1</f>
        <v>27</v>
      </c>
      <c r="B47" s="51">
        <v>2.0105779E7</v>
      </c>
      <c r="C47" s="54" t="s">
        <v>76</v>
      </c>
      <c r="D47" s="53" t="s">
        <v>37</v>
      </c>
      <c r="E47" s="53" t="s">
        <v>77</v>
      </c>
      <c r="F47" s="38"/>
      <c r="G47" s="39">
        <v>8.9</v>
      </c>
      <c r="H47" s="41">
        <f t="shared" si="3"/>
        <v>0</v>
      </c>
    </row>
    <row r="48" ht="36.0" customHeight="1">
      <c r="A48" s="34">
        <f t="shared" si="4"/>
        <v>28</v>
      </c>
      <c r="B48" s="51">
        <v>2.0069742E7</v>
      </c>
      <c r="C48" s="52" t="s">
        <v>78</v>
      </c>
      <c r="D48" s="53" t="s">
        <v>42</v>
      </c>
      <c r="E48" s="53" t="s">
        <v>79</v>
      </c>
      <c r="F48" s="38"/>
      <c r="G48" s="39">
        <v>7.5</v>
      </c>
      <c r="H48" s="41">
        <f t="shared" si="3"/>
        <v>0</v>
      </c>
    </row>
    <row r="49" ht="36.0" customHeight="1">
      <c r="A49" s="34">
        <f t="shared" si="4"/>
        <v>29</v>
      </c>
      <c r="B49" s="51">
        <v>2.0077833E7</v>
      </c>
      <c r="C49" s="52" t="s">
        <v>80</v>
      </c>
      <c r="D49" s="53" t="s">
        <v>42</v>
      </c>
      <c r="E49" s="53" t="s">
        <v>79</v>
      </c>
      <c r="F49" s="38"/>
      <c r="G49" s="39">
        <v>6.0</v>
      </c>
      <c r="H49" s="41">
        <f t="shared" si="3"/>
        <v>0</v>
      </c>
    </row>
    <row r="50" ht="43.5" customHeight="1">
      <c r="A50" s="34">
        <f t="shared" si="4"/>
        <v>30</v>
      </c>
      <c r="B50" s="51">
        <v>2.0068051E7</v>
      </c>
      <c r="C50" s="52" t="s">
        <v>81</v>
      </c>
      <c r="D50" s="53" t="s">
        <v>52</v>
      </c>
      <c r="E50" s="53" t="s">
        <v>82</v>
      </c>
      <c r="F50" s="38"/>
      <c r="G50" s="39">
        <v>12.13</v>
      </c>
      <c r="H50" s="41">
        <f t="shared" si="3"/>
        <v>0</v>
      </c>
    </row>
    <row r="51" ht="45.0" customHeight="1">
      <c r="A51" s="34">
        <f t="shared" si="4"/>
        <v>31</v>
      </c>
      <c r="B51" s="51">
        <v>2.0096584E7</v>
      </c>
      <c r="C51" s="52" t="s">
        <v>83</v>
      </c>
      <c r="D51" s="53" t="s">
        <v>52</v>
      </c>
      <c r="E51" s="53" t="s">
        <v>84</v>
      </c>
      <c r="F51" s="38"/>
      <c r="G51" s="39">
        <v>8.9</v>
      </c>
      <c r="H51" s="41">
        <f t="shared" si="3"/>
        <v>0</v>
      </c>
    </row>
    <row r="52" ht="45.0" customHeight="1">
      <c r="A52" s="34">
        <f t="shared" si="4"/>
        <v>32</v>
      </c>
      <c r="B52" s="51">
        <v>2.0069734E7</v>
      </c>
      <c r="C52" s="52" t="s">
        <v>85</v>
      </c>
      <c r="D52" s="53" t="s">
        <v>52</v>
      </c>
      <c r="E52" s="53" t="s">
        <v>86</v>
      </c>
      <c r="F52" s="38"/>
      <c r="G52" s="39">
        <v>7.92</v>
      </c>
      <c r="H52" s="41">
        <f t="shared" si="3"/>
        <v>0</v>
      </c>
    </row>
    <row r="53" ht="45.0" customHeight="1">
      <c r="A53" s="34">
        <f t="shared" si="4"/>
        <v>33</v>
      </c>
      <c r="B53" s="51">
        <v>2.0073091E7</v>
      </c>
      <c r="C53" s="52" t="s">
        <v>87</v>
      </c>
      <c r="D53" s="53" t="s">
        <v>52</v>
      </c>
      <c r="E53" s="53" t="s">
        <v>88</v>
      </c>
      <c r="F53" s="38"/>
      <c r="G53" s="39">
        <v>7.92</v>
      </c>
      <c r="H53" s="41">
        <f t="shared" si="3"/>
        <v>0</v>
      </c>
    </row>
    <row r="54" ht="39.0" customHeight="1">
      <c r="A54" s="34">
        <f t="shared" si="4"/>
        <v>34</v>
      </c>
      <c r="B54" s="51">
        <v>2.0068059E7</v>
      </c>
      <c r="C54" s="52" t="s">
        <v>89</v>
      </c>
      <c r="D54" s="53" t="s">
        <v>52</v>
      </c>
      <c r="E54" s="53" t="s">
        <v>90</v>
      </c>
      <c r="F54" s="38"/>
      <c r="G54" s="39">
        <v>7.92</v>
      </c>
      <c r="H54" s="41">
        <f t="shared" si="3"/>
        <v>0</v>
      </c>
    </row>
    <row r="55" ht="48.0" customHeight="1">
      <c r="A55" s="34">
        <f t="shared" si="4"/>
        <v>35</v>
      </c>
      <c r="B55" s="51">
        <v>2.0077894E7</v>
      </c>
      <c r="C55" s="52" t="s">
        <v>91</v>
      </c>
      <c r="D55" s="53" t="s">
        <v>57</v>
      </c>
      <c r="E55" s="53" t="s">
        <v>92</v>
      </c>
      <c r="F55" s="38"/>
      <c r="G55" s="39">
        <v>7.92</v>
      </c>
      <c r="H55" s="41">
        <f t="shared" si="3"/>
        <v>0</v>
      </c>
    </row>
    <row r="56" ht="45.0" customHeight="1">
      <c r="A56" s="34">
        <f t="shared" si="4"/>
        <v>36</v>
      </c>
      <c r="B56" s="51">
        <v>2.0077256E7</v>
      </c>
      <c r="C56" s="52" t="s">
        <v>93</v>
      </c>
      <c r="D56" s="53" t="s">
        <v>94</v>
      </c>
      <c r="E56" s="53" t="s">
        <v>95</v>
      </c>
      <c r="F56" s="38"/>
      <c r="G56" s="39">
        <v>4.89</v>
      </c>
      <c r="H56" s="41">
        <f t="shared" si="3"/>
        <v>0</v>
      </c>
    </row>
    <row r="57" ht="60.75" customHeight="1">
      <c r="A57" s="34">
        <f t="shared" si="4"/>
        <v>37</v>
      </c>
      <c r="B57" s="51">
        <v>2.0069739E7</v>
      </c>
      <c r="C57" s="52" t="s">
        <v>96</v>
      </c>
      <c r="D57" s="53" t="s">
        <v>94</v>
      </c>
      <c r="E57" s="53" t="s">
        <v>97</v>
      </c>
      <c r="F57" s="38"/>
      <c r="G57" s="39">
        <v>6.65</v>
      </c>
      <c r="H57" s="41">
        <f t="shared" si="3"/>
        <v>0</v>
      </c>
    </row>
    <row r="58" ht="39.75" customHeight="1">
      <c r="A58" s="34">
        <f t="shared" si="4"/>
        <v>38</v>
      </c>
      <c r="B58" s="51">
        <v>2.0069735E7</v>
      </c>
      <c r="C58" s="52" t="s">
        <v>98</v>
      </c>
      <c r="D58" s="53" t="s">
        <v>99</v>
      </c>
      <c r="E58" s="53" t="s">
        <v>100</v>
      </c>
      <c r="F58" s="38"/>
      <c r="G58" s="39">
        <v>8.5</v>
      </c>
      <c r="H58" s="41">
        <f t="shared" si="3"/>
        <v>0</v>
      </c>
    </row>
    <row r="59" ht="55.5" customHeight="1">
      <c r="A59" s="34">
        <f t="shared" si="4"/>
        <v>39</v>
      </c>
      <c r="B59" s="51">
        <v>2.0069737E7</v>
      </c>
      <c r="C59" s="52" t="s">
        <v>101</v>
      </c>
      <c r="D59" s="53" t="s">
        <v>99</v>
      </c>
      <c r="E59" s="53" t="s">
        <v>102</v>
      </c>
      <c r="F59" s="38"/>
      <c r="G59" s="43">
        <v>9.99</v>
      </c>
      <c r="H59" s="41">
        <f t="shared" si="3"/>
        <v>0</v>
      </c>
    </row>
    <row r="60" ht="39.75" customHeight="1">
      <c r="A60" s="34">
        <f t="shared" si="4"/>
        <v>40</v>
      </c>
      <c r="B60" s="51">
        <v>2.0073096E7</v>
      </c>
      <c r="C60" s="52" t="s">
        <v>103</v>
      </c>
      <c r="D60" s="53" t="s">
        <v>99</v>
      </c>
      <c r="E60" s="53" t="s">
        <v>104</v>
      </c>
      <c r="F60" s="38"/>
      <c r="G60" s="39">
        <v>12.9</v>
      </c>
      <c r="H60" s="41">
        <f t="shared" si="3"/>
        <v>0</v>
      </c>
    </row>
    <row r="61" ht="42.0" customHeight="1">
      <c r="A61" s="42">
        <v>41.0</v>
      </c>
      <c r="B61" s="51">
        <v>2.0073097E7</v>
      </c>
      <c r="C61" s="52" t="s">
        <v>105</v>
      </c>
      <c r="D61" s="53" t="s">
        <v>106</v>
      </c>
      <c r="E61" s="53" t="s">
        <v>107</v>
      </c>
      <c r="F61" s="38"/>
      <c r="G61" s="39">
        <v>8.0</v>
      </c>
      <c r="H61" s="41">
        <f t="shared" si="3"/>
        <v>0</v>
      </c>
      <c r="J61" s="55"/>
    </row>
    <row r="62" ht="46.5" customHeight="1">
      <c r="A62" s="56">
        <v>42.0</v>
      </c>
      <c r="B62" s="44" t="s">
        <v>108</v>
      </c>
      <c r="C62" s="44" t="s">
        <v>109</v>
      </c>
      <c r="D62" s="45" t="s">
        <v>106</v>
      </c>
      <c r="E62" s="57" t="s">
        <v>110</v>
      </c>
      <c r="F62" s="38"/>
      <c r="G62" s="43">
        <v>8.0</v>
      </c>
      <c r="H62" s="41">
        <f t="shared" si="3"/>
        <v>0</v>
      </c>
    </row>
    <row r="63" ht="15.75" customHeight="1">
      <c r="A63" s="46"/>
      <c r="B63" s="58"/>
      <c r="C63" s="59" t="s">
        <v>111</v>
      </c>
      <c r="D63" s="58"/>
      <c r="E63" s="60"/>
      <c r="F63" s="61"/>
      <c r="G63" s="62"/>
      <c r="H63" s="41"/>
    </row>
    <row r="64" ht="54.75" customHeight="1">
      <c r="A64" s="63">
        <v>43.0</v>
      </c>
      <c r="B64" s="64">
        <v>2.0095329E7</v>
      </c>
      <c r="C64" s="37" t="s">
        <v>112</v>
      </c>
      <c r="D64" s="37" t="s">
        <v>37</v>
      </c>
      <c r="E64" s="37" t="s">
        <v>113</v>
      </c>
      <c r="F64" s="38"/>
      <c r="G64" s="65">
        <v>9.9</v>
      </c>
      <c r="H64" s="66">
        <f t="shared" ref="H64:H66" si="5">F64*G64</f>
        <v>0</v>
      </c>
    </row>
    <row r="65" ht="45.0" customHeight="1">
      <c r="A65" s="63">
        <v>44.0</v>
      </c>
      <c r="B65" s="64">
        <v>2.0088845E7</v>
      </c>
      <c r="C65" s="37" t="s">
        <v>114</v>
      </c>
      <c r="D65" s="37" t="s">
        <v>42</v>
      </c>
      <c r="E65" s="37" t="s">
        <v>115</v>
      </c>
      <c r="F65" s="38"/>
      <c r="G65" s="65">
        <v>7.0</v>
      </c>
      <c r="H65" s="66">
        <f t="shared" si="5"/>
        <v>0</v>
      </c>
    </row>
    <row r="66" ht="45.0" customHeight="1">
      <c r="A66" s="63">
        <v>45.0</v>
      </c>
      <c r="B66" s="64">
        <v>2.0088479E7</v>
      </c>
      <c r="C66" s="37" t="s">
        <v>116</v>
      </c>
      <c r="D66" s="37" t="s">
        <v>52</v>
      </c>
      <c r="E66" s="37" t="s">
        <v>117</v>
      </c>
      <c r="F66" s="38"/>
      <c r="G66" s="65">
        <v>5.97</v>
      </c>
      <c r="H66" s="66">
        <f t="shared" si="5"/>
        <v>0</v>
      </c>
    </row>
    <row r="67" ht="15.75" customHeight="1">
      <c r="A67" s="46"/>
      <c r="B67" s="67"/>
      <c r="C67" s="68" t="s">
        <v>118</v>
      </c>
      <c r="D67" s="67"/>
      <c r="E67" s="69"/>
      <c r="F67" s="70"/>
      <c r="G67" s="62"/>
      <c r="H67" s="41"/>
    </row>
    <row r="68" ht="48.0" customHeight="1">
      <c r="A68" s="71">
        <v>46.0</v>
      </c>
      <c r="B68" s="72" t="s">
        <v>119</v>
      </c>
      <c r="C68" s="73" t="s">
        <v>120</v>
      </c>
      <c r="D68" s="74" t="s">
        <v>121</v>
      </c>
      <c r="E68" s="75" t="s">
        <v>122</v>
      </c>
      <c r="F68" s="38"/>
      <c r="G68" s="76">
        <v>5.9</v>
      </c>
      <c r="H68" s="41">
        <f>F68*G68</f>
        <v>0</v>
      </c>
    </row>
    <row r="69" ht="15.75" customHeight="1">
      <c r="A69" s="58"/>
      <c r="B69" s="58"/>
      <c r="C69" s="77" t="s">
        <v>123</v>
      </c>
      <c r="D69" s="58"/>
      <c r="E69" s="60"/>
      <c r="F69" s="61"/>
      <c r="G69" s="78"/>
      <c r="H69" s="41"/>
    </row>
    <row r="70" ht="42.0" customHeight="1">
      <c r="A70" s="79">
        <v>47.0</v>
      </c>
      <c r="B70" s="80">
        <v>2.0108407E7</v>
      </c>
      <c r="C70" s="80" t="s">
        <v>124</v>
      </c>
      <c r="D70" s="80" t="s">
        <v>125</v>
      </c>
      <c r="E70" s="80" t="s">
        <v>126</v>
      </c>
      <c r="F70" s="38"/>
      <c r="G70" s="81">
        <v>8.9</v>
      </c>
      <c r="H70" s="41">
        <f t="shared" ref="H70:H75" si="6">F70*G70</f>
        <v>0</v>
      </c>
    </row>
    <row r="71" ht="41.25" customHeight="1">
      <c r="A71" s="79">
        <v>48.0</v>
      </c>
      <c r="B71" s="44" t="s">
        <v>127</v>
      </c>
      <c r="C71" s="44" t="s">
        <v>128</v>
      </c>
      <c r="D71" s="44" t="s">
        <v>129</v>
      </c>
      <c r="E71" s="44" t="s">
        <v>130</v>
      </c>
      <c r="F71" s="38"/>
      <c r="G71" s="81">
        <v>3.96</v>
      </c>
      <c r="H71" s="41">
        <f t="shared" si="6"/>
        <v>0</v>
      </c>
    </row>
    <row r="72" ht="33.75" customHeight="1">
      <c r="A72" s="82">
        <v>49.0</v>
      </c>
      <c r="B72" s="35">
        <v>2.0072871E7</v>
      </c>
      <c r="C72" s="36" t="s">
        <v>131</v>
      </c>
      <c r="D72" s="37" t="s">
        <v>132</v>
      </c>
      <c r="E72" s="37" t="s">
        <v>133</v>
      </c>
      <c r="F72" s="38"/>
      <c r="G72" s="81">
        <v>6.5</v>
      </c>
      <c r="H72" s="41">
        <f t="shared" si="6"/>
        <v>0</v>
      </c>
    </row>
    <row r="73" ht="30.0" customHeight="1">
      <c r="A73" s="82">
        <v>50.0</v>
      </c>
      <c r="B73" s="35">
        <v>2.0072774E7</v>
      </c>
      <c r="C73" s="36" t="s">
        <v>134</v>
      </c>
      <c r="D73" s="37" t="s">
        <v>52</v>
      </c>
      <c r="E73" s="37" t="s">
        <v>135</v>
      </c>
      <c r="F73" s="38"/>
      <c r="G73" s="81">
        <v>8.9</v>
      </c>
      <c r="H73" s="41">
        <f t="shared" si="6"/>
        <v>0</v>
      </c>
    </row>
    <row r="74" ht="45.0" customHeight="1">
      <c r="A74" s="82">
        <v>51.0</v>
      </c>
      <c r="B74" s="35">
        <v>2.0102573E7</v>
      </c>
      <c r="C74" s="36" t="s">
        <v>136</v>
      </c>
      <c r="D74" s="37" t="s">
        <v>52</v>
      </c>
      <c r="E74" s="37" t="s">
        <v>137</v>
      </c>
      <c r="F74" s="38"/>
      <c r="G74" s="81">
        <v>7.92</v>
      </c>
      <c r="H74" s="41">
        <f t="shared" si="6"/>
        <v>0</v>
      </c>
    </row>
    <row r="75" ht="37.5" customHeight="1">
      <c r="A75" s="82">
        <v>52.0</v>
      </c>
      <c r="B75" s="35">
        <v>2.007316E7</v>
      </c>
      <c r="C75" s="36" t="s">
        <v>138</v>
      </c>
      <c r="D75" s="37" t="s">
        <v>94</v>
      </c>
      <c r="E75" s="37" t="s">
        <v>139</v>
      </c>
      <c r="F75" s="38"/>
      <c r="G75" s="81">
        <v>7.53</v>
      </c>
      <c r="H75" s="41">
        <f t="shared" si="6"/>
        <v>0</v>
      </c>
    </row>
    <row r="76" ht="27.0" customHeight="1">
      <c r="A76" s="46"/>
      <c r="B76" s="46"/>
      <c r="C76" s="83" t="s">
        <v>140</v>
      </c>
      <c r="D76" s="46"/>
      <c r="E76" s="48"/>
      <c r="F76" s="49"/>
      <c r="G76" s="62"/>
      <c r="H76" s="41"/>
    </row>
    <row r="77" ht="45.0" customHeight="1">
      <c r="A77" s="84">
        <v>53.0</v>
      </c>
      <c r="B77" s="85">
        <v>2.0102401E7</v>
      </c>
      <c r="C77" s="86" t="s">
        <v>141</v>
      </c>
      <c r="D77" s="87" t="s">
        <v>142</v>
      </c>
      <c r="E77" s="88" t="s">
        <v>143</v>
      </c>
      <c r="F77" s="38"/>
      <c r="G77" s="89">
        <v>14.9</v>
      </c>
      <c r="H77" s="41">
        <f>F77*G77</f>
        <v>0</v>
      </c>
    </row>
    <row r="78" ht="16.5" customHeight="1">
      <c r="A78" s="90"/>
      <c r="B78" s="91"/>
      <c r="C78" s="92" t="s">
        <v>144</v>
      </c>
      <c r="D78" s="91"/>
      <c r="E78" s="93"/>
      <c r="F78" s="94"/>
      <c r="G78" s="95"/>
      <c r="H78" s="40"/>
    </row>
    <row r="79" ht="36.75" customHeight="1">
      <c r="A79" s="96">
        <v>54.0</v>
      </c>
      <c r="B79" s="35">
        <v>2.0099064E7</v>
      </c>
      <c r="C79" s="36" t="s">
        <v>145</v>
      </c>
      <c r="D79" s="97" t="s">
        <v>142</v>
      </c>
      <c r="E79" s="37" t="s">
        <v>146</v>
      </c>
      <c r="F79" s="38"/>
      <c r="G79" s="98">
        <v>6.9</v>
      </c>
      <c r="H79" s="41">
        <f t="shared" ref="H79:H80" si="7">F79*G79</f>
        <v>0</v>
      </c>
    </row>
    <row r="80" ht="45.0" customHeight="1">
      <c r="A80" s="96">
        <v>55.0</v>
      </c>
      <c r="B80" s="72" t="s">
        <v>147</v>
      </c>
      <c r="C80" s="72" t="s">
        <v>148</v>
      </c>
      <c r="D80" s="72" t="s">
        <v>52</v>
      </c>
      <c r="E80" s="74" t="s">
        <v>149</v>
      </c>
      <c r="F80" s="38"/>
      <c r="G80" s="43">
        <v>15.0</v>
      </c>
      <c r="H80" s="41">
        <f t="shared" si="7"/>
        <v>0</v>
      </c>
    </row>
    <row r="81" ht="15.75" customHeight="1">
      <c r="A81" s="1"/>
      <c r="B81" s="1"/>
      <c r="C81" s="1"/>
      <c r="D81" s="1"/>
      <c r="E81" s="1"/>
      <c r="F81" s="1"/>
      <c r="G81" s="1"/>
      <c r="H81" s="1"/>
    </row>
    <row r="82" ht="15.75" customHeight="1">
      <c r="A82" s="1"/>
      <c r="B82" s="1" t="s">
        <v>150</v>
      </c>
      <c r="C82" s="1"/>
      <c r="D82" s="99" t="s">
        <v>151</v>
      </c>
      <c r="E82" s="100"/>
      <c r="F82" s="101">
        <f>SUM(H20:H80)</f>
        <v>0</v>
      </c>
      <c r="G82" s="100"/>
      <c r="H82" s="102">
        <f>sum(H20:H80)</f>
        <v>0</v>
      </c>
    </row>
    <row r="83" ht="15.75" customHeight="1">
      <c r="A83" s="1"/>
      <c r="B83" s="1" t="s">
        <v>150</v>
      </c>
      <c r="C83" s="1"/>
      <c r="D83" s="1"/>
      <c r="E83" s="1"/>
      <c r="F83" s="1"/>
      <c r="G83" s="1"/>
      <c r="H83" s="1"/>
    </row>
    <row r="84" ht="15.75" customHeight="1">
      <c r="A84" s="1"/>
      <c r="B84" s="103" t="s">
        <v>152</v>
      </c>
      <c r="H84" s="1"/>
    </row>
    <row r="85" ht="27.75" customHeight="1">
      <c r="A85" s="1"/>
      <c r="B85" s="104" t="s">
        <v>153</v>
      </c>
      <c r="H85" s="1"/>
    </row>
    <row r="86" ht="15.75" customHeight="1">
      <c r="A86" s="1"/>
      <c r="B86" s="1"/>
      <c r="C86" s="1"/>
      <c r="D86" s="1"/>
      <c r="E86" s="1"/>
      <c r="F86" s="1"/>
      <c r="G86" s="1"/>
      <c r="H86" s="1"/>
    </row>
    <row r="87" ht="28.5" customHeight="1">
      <c r="A87" s="1"/>
      <c r="B87" s="104" t="s">
        <v>154</v>
      </c>
      <c r="H87" s="1"/>
    </row>
    <row r="88" ht="15.75" customHeight="1">
      <c r="A88" s="1"/>
      <c r="B88" s="1"/>
      <c r="C88" s="1"/>
      <c r="D88" s="1"/>
      <c r="E88" s="105">
        <v>45894.0</v>
      </c>
      <c r="F88" s="1"/>
      <c r="G88" s="1"/>
      <c r="H88" s="1"/>
    </row>
    <row r="89" ht="15.75" customHeight="1">
      <c r="A89" s="1"/>
      <c r="B89" s="1"/>
      <c r="C89" s="1"/>
      <c r="D89" s="1"/>
      <c r="E89" s="1"/>
      <c r="F89" s="1"/>
      <c r="G89" s="1"/>
      <c r="H89" s="1"/>
    </row>
    <row r="90" ht="15.75" customHeight="1">
      <c r="A90" s="1"/>
      <c r="B90" s="1"/>
      <c r="C90" s="1"/>
      <c r="D90" s="1"/>
      <c r="E90" s="1"/>
      <c r="F90" s="1"/>
      <c r="G90" s="1"/>
      <c r="H90" s="1"/>
    </row>
    <row r="91" ht="15.75" customHeight="1">
      <c r="A91" s="1"/>
      <c r="B91" s="1"/>
      <c r="C91" s="1"/>
      <c r="D91" s="1"/>
      <c r="E91" s="1"/>
      <c r="F91" s="1"/>
      <c r="G91" s="1"/>
      <c r="H91" s="1"/>
    </row>
    <row r="92" ht="15.75" customHeight="1">
      <c r="A92" s="1"/>
      <c r="B92" s="1"/>
      <c r="C92" s="1"/>
      <c r="D92" s="1"/>
      <c r="E92" s="1"/>
      <c r="F92" s="1"/>
      <c r="G92" s="1"/>
      <c r="H92" s="1"/>
    </row>
    <row r="93" ht="15.75" customHeight="1">
      <c r="A93" s="1"/>
      <c r="B93" s="1"/>
      <c r="C93" s="1"/>
      <c r="D93" s="1"/>
      <c r="E93" s="1"/>
      <c r="F93" s="1"/>
      <c r="G93" s="1"/>
      <c r="H93" s="1"/>
    </row>
    <row r="94" ht="15.75" customHeight="1">
      <c r="A94" s="1"/>
      <c r="B94" s="1"/>
      <c r="C94" s="1"/>
      <c r="D94" s="1"/>
      <c r="E94" s="1"/>
      <c r="F94" s="1"/>
      <c r="G94" s="1"/>
      <c r="H94" s="1"/>
    </row>
    <row r="95" ht="15.75" customHeight="1">
      <c r="A95" s="1"/>
      <c r="B95" s="1"/>
      <c r="C95" s="1"/>
      <c r="D95" s="1"/>
      <c r="E95" s="1"/>
      <c r="F95" s="1"/>
      <c r="G95" s="1"/>
      <c r="H95" s="1"/>
    </row>
    <row r="96" ht="15.75" customHeight="1">
      <c r="A96" s="1"/>
      <c r="B96" s="1"/>
      <c r="C96" s="1"/>
      <c r="D96" s="1"/>
      <c r="E96" s="1"/>
      <c r="F96" s="1"/>
      <c r="G96" s="1"/>
      <c r="H96" s="1"/>
    </row>
    <row r="97" ht="15.75" customHeight="1">
      <c r="A97" s="1"/>
      <c r="B97" s="1"/>
      <c r="C97" s="1"/>
      <c r="D97" s="1"/>
      <c r="E97" s="1"/>
      <c r="F97" s="1"/>
      <c r="G97" s="1"/>
      <c r="H97" s="1"/>
    </row>
    <row r="98" ht="15.75" customHeight="1">
      <c r="A98" s="1"/>
      <c r="B98" s="1"/>
      <c r="C98" s="1"/>
      <c r="D98" s="1"/>
      <c r="E98" s="1"/>
      <c r="F98" s="1"/>
      <c r="G98" s="1"/>
      <c r="H98" s="1"/>
    </row>
    <row r="99" ht="15.75" customHeight="1">
      <c r="A99" s="1"/>
      <c r="B99" s="1"/>
      <c r="C99" s="1"/>
      <c r="D99" s="1"/>
      <c r="E99" s="1"/>
      <c r="F99" s="1"/>
      <c r="G99" s="1"/>
      <c r="H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4">
    <mergeCell ref="A16:D16"/>
    <mergeCell ref="E16:G16"/>
    <mergeCell ref="D82:E82"/>
    <mergeCell ref="F82:G82"/>
    <mergeCell ref="B84:G84"/>
    <mergeCell ref="B85:G85"/>
    <mergeCell ref="B87:G87"/>
    <mergeCell ref="A12:G12"/>
    <mergeCell ref="A13:D13"/>
    <mergeCell ref="E13:G13"/>
    <mergeCell ref="A14:D14"/>
    <mergeCell ref="E14:G14"/>
    <mergeCell ref="A15:D15"/>
    <mergeCell ref="E15:G15"/>
  </mergeCells>
  <printOptions/>
  <pageMargins bottom="0.5118110236220472" footer="0.0" header="0.0" left="0.5118110236220472" right="0.4330708661417323" top="0.35433070866141736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2022-08-28T11:59:00Z</dcterms:created>
  <dc:creator>Диян Вълков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8C76C60689794623BE790433A584B958</vt:lpwstr>
  </property>
  <property fmtid="{D5CDD505-2E9C-101B-9397-08002B2CF9AE}" pid="3" name="KSOProductBuildVer">
    <vt:lpwstr>1033-11.2.0.11254</vt:lpwstr>
  </property>
</Properties>
</file>