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ies Poules" sheetId="1" r:id="rId4"/>
    <sheet state="visible" name="PARTIES FINALES" sheetId="2" r:id="rId5"/>
  </sheets>
  <definedNames/>
  <calcPr/>
  <extLst>
    <ext uri="GoogleSheetsCustomDataVersion2">
      <go:sheetsCustomData xmlns:go="http://customooxmlschemas.google.com/" r:id="rId6" roundtripDataChecksum="ol0BLOO5YnVNQmbCquh4qUUVCFMWVBbESQ5Tch0PlGw="/>
    </ext>
  </extLst>
</workbook>
</file>

<file path=xl/sharedStrings.xml><?xml version="1.0" encoding="utf-8"?>
<sst xmlns="http://schemas.openxmlformats.org/spreadsheetml/2006/main" count="45" uniqueCount="38">
  <si>
    <t>FEDERATION FRANCAISE DU SPORT BOULES</t>
  </si>
  <si>
    <t>ARPAJON / CERE</t>
  </si>
  <si>
    <t>DOUBLE REGIONAL M4</t>
  </si>
  <si>
    <t>1ère PARTIE</t>
  </si>
  <si>
    <t>2ème PARTIE</t>
  </si>
  <si>
    <t>Barrages</t>
  </si>
  <si>
    <t>poules</t>
  </si>
  <si>
    <t>jeux</t>
  </si>
  <si>
    <t>NOM</t>
  </si>
  <si>
    <t>score</t>
  </si>
  <si>
    <t>SOUCHON (43)</t>
  </si>
  <si>
    <t>MORAND (03)</t>
  </si>
  <si>
    <t>LACHAUME (43)</t>
  </si>
  <si>
    <t>BELLET (63)</t>
  </si>
  <si>
    <t>DARNE (43)</t>
  </si>
  <si>
    <t>FEYT (15)</t>
  </si>
  <si>
    <t>MAURIN (43)</t>
  </si>
  <si>
    <t>CORNET (63)</t>
  </si>
  <si>
    <t>CHAMBOUVET (43)</t>
  </si>
  <si>
    <t>BOUDET (03)</t>
  </si>
  <si>
    <t>MICHEL (43)</t>
  </si>
  <si>
    <t>GIRAUD (63)</t>
  </si>
  <si>
    <t>PERBET (43)</t>
  </si>
  <si>
    <t>DE ALMEIDA (03)</t>
  </si>
  <si>
    <t>MAGAND (43)</t>
  </si>
  <si>
    <t>DEL SOL (63)</t>
  </si>
  <si>
    <t>ARPAJON/CERE</t>
  </si>
  <si>
    <t>1/4 de Finales</t>
  </si>
  <si>
    <t>1/2 Finales</t>
  </si>
  <si>
    <t>QUALIFIES</t>
  </si>
  <si>
    <t>LACHAUME</t>
  </si>
  <si>
    <t>CORNET</t>
  </si>
  <si>
    <t>BOUDET</t>
  </si>
  <si>
    <t>PERBET</t>
  </si>
  <si>
    <t>DE ALMEIDA</t>
  </si>
  <si>
    <t>MICHEL</t>
  </si>
  <si>
    <t>DARNE</t>
  </si>
  <si>
    <t>SOUCHON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</si>
</sst>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5">
    <font>
      <sz val="10.0"/>
      <color theme="1"/>
      <name val="Arial"/>
      <scheme val="minor"/>
    </font>
    <font>
      <sz val="10.0"/>
      <color theme="1"/>
      <name val="Arial"/>
    </font>
    <font>
      <b/>
      <sz val="12.0"/>
      <color theme="1"/>
      <name val="Arial"/>
    </font>
    <font/>
    <font>
      <b/>
      <sz val="16.0"/>
      <color theme="1"/>
      <name val="Arial"/>
    </font>
    <font>
      <b/>
      <sz val="20.0"/>
      <color theme="1"/>
      <name val="Arial"/>
    </font>
    <font>
      <sz val="8.0"/>
      <color theme="1"/>
      <name val="Arial"/>
    </font>
    <font>
      <sz val="10.0"/>
      <color rgb="FF000000"/>
      <name val="Arial"/>
    </font>
    <font>
      <b/>
      <sz val="18.0"/>
      <color theme="1"/>
      <name val="Arial"/>
    </font>
    <font>
      <b/>
      <sz val="10.0"/>
      <color rgb="FF000000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2.0"/>
      <color rgb="FF000000"/>
      <name val="Arial"/>
    </font>
    <font>
      <b/>
      <sz val="10.0"/>
      <color theme="1"/>
      <name val="Arial"/>
    </font>
    <font>
      <b/>
      <sz val="18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1">
    <border/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bottom style="double">
        <color rgb="FF000000"/>
      </bottom>
    </border>
    <border>
      <left/>
      <right/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</border>
    <border>
      <left/>
      <right/>
      <top/>
      <bottom/>
    </border>
    <border>
      <left/>
      <right/>
      <top style="double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Border="1" applyFont="1"/>
    <xf borderId="2" fillId="2" fontId="4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5" fillId="0" fontId="2" numFmtId="164" xfId="0" applyAlignment="1" applyBorder="1" applyFont="1" applyNumberForma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1" numFmtId="0" xfId="0" applyBorder="1" applyFont="1"/>
    <xf borderId="7" fillId="3" fontId="9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8" fillId="0" fontId="3" numFmtId="0" xfId="0" applyBorder="1" applyFont="1"/>
    <xf borderId="9" fillId="0" fontId="3" numFmtId="0" xfId="0" applyBorder="1" applyFont="1"/>
    <xf borderId="9" fillId="0" fontId="2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readingOrder="0"/>
    </xf>
    <xf borderId="7" fillId="4" fontId="12" numFmtId="0" xfId="0" applyAlignment="1" applyBorder="1" applyFill="1" applyFont="1">
      <alignment horizontal="center" shrinkToFit="0" vertical="center" wrapText="1"/>
    </xf>
    <xf borderId="7" fillId="4" fontId="2" numFmtId="0" xfId="0" applyAlignment="1" applyBorder="1" applyFont="1">
      <alignment horizontal="center" readingOrder="0" shrinkToFit="0" vertical="center" wrapText="1"/>
    </xf>
    <xf borderId="7" fillId="5" fontId="9" numFmtId="0" xfId="0" applyAlignment="1" applyBorder="1" applyFill="1" applyFont="1">
      <alignment horizontal="center" shrinkToFit="0" vertical="center" wrapText="1"/>
    </xf>
    <xf borderId="10" fillId="0" fontId="3" numFmtId="0" xfId="0" applyBorder="1" applyFont="1"/>
    <xf borderId="11" fillId="3" fontId="9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readingOrder="0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1" fillId="5" fontId="9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3" fillId="4" fontId="2" numFmtId="0" xfId="0" applyAlignment="1" applyBorder="1" applyFont="1">
      <alignment horizontal="center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1" numFmtId="0" xfId="0" applyBorder="1" applyFont="1"/>
    <xf borderId="15" fillId="3" fontId="9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center" readingOrder="0" shrinkToFit="0" vertical="center" wrapText="1"/>
    </xf>
    <xf borderId="16" fillId="0" fontId="11" numFmtId="0" xfId="0" applyAlignment="1" applyBorder="1" applyFont="1">
      <alignment horizontal="center" shrinkToFit="0" vertical="center" wrapText="1"/>
    </xf>
    <xf borderId="16" fillId="0" fontId="6" numFmtId="0" xfId="0" applyAlignment="1" applyBorder="1" applyFont="1">
      <alignment horizontal="center" shrinkToFit="0" wrapText="1"/>
    </xf>
    <xf borderId="17" fillId="4" fontId="2" numFmtId="0" xfId="0" applyAlignment="1" applyBorder="1" applyFont="1">
      <alignment horizontal="center" shrinkToFit="0" wrapText="1"/>
    </xf>
    <xf borderId="18" fillId="4" fontId="7" numFmtId="0" xfId="0" applyAlignment="1" applyBorder="1" applyFont="1">
      <alignment horizontal="center" shrinkToFit="0" wrapText="1"/>
    </xf>
    <xf borderId="15" fillId="0" fontId="2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8" fillId="0" fontId="1" numFmtId="0" xfId="0" applyBorder="1" applyFont="1"/>
    <xf borderId="19" fillId="3" fontId="9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readingOrder="0" shrinkToFit="0" vertical="center" wrapText="1"/>
    </xf>
    <xf borderId="17" fillId="4" fontId="7" numFmtId="0" xfId="0" applyAlignment="1" applyBorder="1" applyFont="1">
      <alignment horizontal="center" shrinkToFit="0" wrapText="1"/>
    </xf>
    <xf borderId="17" fillId="4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2" fillId="2" fontId="14" numFmtId="0" xfId="0" applyAlignment="1" applyBorder="1" applyFont="1">
      <alignment horizontal="center" vertical="center"/>
    </xf>
    <xf borderId="3" fillId="0" fontId="12" numFmtId="0" xfId="0" applyAlignment="1" applyBorder="1" applyFont="1">
      <alignment horizontal="center" vertical="center"/>
    </xf>
    <xf borderId="5" fillId="0" fontId="12" numFmtId="165" xfId="0" applyAlignment="1" applyBorder="1" applyFont="1" applyNumberFormat="1">
      <alignment horizontal="center" readingOrder="0" vertical="center"/>
    </xf>
    <xf borderId="2" fillId="2" fontId="12" numFmtId="0" xfId="0" applyAlignment="1" applyBorder="1" applyFont="1">
      <alignment horizontal="center" vertical="center"/>
    </xf>
    <xf borderId="2" fillId="2" fontId="12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borderId="7" fillId="0" fontId="12" numFmtId="0" xfId="0" applyAlignment="1" applyBorder="1" applyFont="1">
      <alignment horizontal="center" readingOrder="0" vertical="center"/>
    </xf>
    <xf borderId="20" fillId="0" fontId="1" numFmtId="0" xfId="0" applyBorder="1" applyFont="1"/>
    <xf borderId="4" fillId="0" fontId="12" numFmtId="0" xfId="0" applyAlignment="1" applyBorder="1" applyFont="1">
      <alignment horizontal="center" vertical="center"/>
    </xf>
    <xf borderId="20" fillId="0" fontId="3" numFmtId="0" xfId="0" applyBorder="1" applyFont="1"/>
    <xf borderId="0" fillId="0" fontId="1" numFmtId="0" xfId="0" applyFont="1"/>
    <xf borderId="7" fillId="0" fontId="1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0"/>
    <col customWidth="1" min="2" max="2" width="6.25"/>
    <col customWidth="1" min="3" max="3" width="2.0"/>
    <col customWidth="1" min="4" max="4" width="28.88"/>
    <col customWidth="1" min="5" max="5" width="7.75"/>
    <col customWidth="1" min="6" max="6" width="3.25"/>
    <col customWidth="1" min="7" max="7" width="6.25"/>
    <col customWidth="1" min="8" max="8" width="2.0"/>
    <col customWidth="1" min="9" max="9" width="28.88"/>
    <col customWidth="1" min="10" max="10" width="7.75"/>
    <col customWidth="1" min="11" max="11" width="4.13"/>
    <col customWidth="1" min="12" max="12" width="6.38"/>
    <col customWidth="1" min="13" max="13" width="28.88"/>
    <col customWidth="1" min="14" max="14" width="7.75"/>
    <col customWidth="1" min="15" max="18" width="12.0"/>
    <col customWidth="1" min="19" max="26" width="10.63"/>
  </cols>
  <sheetData>
    <row r="1" ht="31.5" customHeight="1">
      <c r="A1" s="1"/>
      <c r="B1" s="2" t="s">
        <v>0</v>
      </c>
      <c r="K1" s="3"/>
      <c r="L1" s="4" t="s">
        <v>1</v>
      </c>
      <c r="M1" s="5"/>
      <c r="N1" s="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9">
        <v>46159.0</v>
      </c>
      <c r="M2" s="8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10" t="s">
        <v>3</v>
      </c>
      <c r="C4" s="5"/>
      <c r="D4" s="5"/>
      <c r="E4" s="6"/>
      <c r="F4" s="1"/>
      <c r="G4" s="10" t="s">
        <v>4</v>
      </c>
      <c r="H4" s="5"/>
      <c r="I4" s="5"/>
      <c r="J4" s="6"/>
      <c r="K4" s="1"/>
      <c r="L4" s="10" t="s">
        <v>5</v>
      </c>
      <c r="M4" s="5"/>
      <c r="N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2"/>
      <c r="C5" s="2"/>
      <c r="D5" s="2"/>
      <c r="E5" s="2"/>
      <c r="F5" s="1"/>
      <c r="G5" s="2"/>
      <c r="H5" s="2"/>
      <c r="I5" s="2"/>
      <c r="J5" s="2"/>
      <c r="K5" s="1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1" t="s">
        <v>6</v>
      </c>
      <c r="B6" s="11" t="s">
        <v>7</v>
      </c>
      <c r="C6" s="11"/>
      <c r="D6" s="12" t="s">
        <v>8</v>
      </c>
      <c r="E6" s="12" t="s">
        <v>9</v>
      </c>
      <c r="F6" s="11"/>
      <c r="G6" s="11" t="s">
        <v>7</v>
      </c>
      <c r="H6" s="11"/>
      <c r="I6" s="12" t="s">
        <v>8</v>
      </c>
      <c r="J6" s="12" t="s">
        <v>9</v>
      </c>
      <c r="K6" s="1"/>
      <c r="L6" s="11" t="s">
        <v>7</v>
      </c>
      <c r="M6" s="12" t="s">
        <v>8</v>
      </c>
      <c r="N6" s="12" t="s">
        <v>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3">
        <v>1.0</v>
      </c>
      <c r="B7" s="14"/>
      <c r="C7" s="15"/>
      <c r="D7" s="16" t="s">
        <v>10</v>
      </c>
      <c r="E7" s="17">
        <v>6.0</v>
      </c>
      <c r="F7" s="18"/>
      <c r="G7" s="14"/>
      <c r="H7" s="15"/>
      <c r="I7" s="16" t="str">
        <f>IF((E7=""),"",IF((E7&gt;E8),D7,D8))</f>
        <v>MORAND (03)</v>
      </c>
      <c r="J7" s="17">
        <v>7.0</v>
      </c>
      <c r="K7" s="1"/>
      <c r="L7" s="19"/>
      <c r="M7" s="20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22"/>
      <c r="B8" s="23"/>
      <c r="C8" s="15"/>
      <c r="D8" s="16" t="s">
        <v>11</v>
      </c>
      <c r="E8" s="17">
        <v>13.0</v>
      </c>
      <c r="F8" s="18"/>
      <c r="G8" s="23"/>
      <c r="H8" s="15"/>
      <c r="I8" s="24" t="str">
        <f>IF((E9=""),"",IF((E9&gt;E10),D9,D10))</f>
        <v>LACHAUME (43)</v>
      </c>
      <c r="J8" s="17">
        <v>11.0</v>
      </c>
      <c r="K8" s="1"/>
      <c r="L8" s="25">
        <v>8.0</v>
      </c>
      <c r="M8" s="26" t="str">
        <f>IF((J7=""),"",IF((J7&gt;J8),I8,I7))</f>
        <v>MORAND (03)</v>
      </c>
      <c r="N8" s="27">
        <v>9.0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22"/>
      <c r="B9" s="14"/>
      <c r="C9" s="15"/>
      <c r="D9" s="16" t="s">
        <v>12</v>
      </c>
      <c r="E9" s="17">
        <v>13.0</v>
      </c>
      <c r="F9" s="18"/>
      <c r="G9" s="14"/>
      <c r="H9" s="28"/>
      <c r="I9" s="16" t="str">
        <f>IF((E7=""),"",IF((E7&gt;E8),D8,D7))</f>
        <v>SOUCHON (43)</v>
      </c>
      <c r="J9" s="17">
        <v>6.0</v>
      </c>
      <c r="K9" s="1"/>
      <c r="L9" s="23"/>
      <c r="M9" s="26" t="str">
        <f>IF((J9=""),"",IF((J9&gt;J10),I9,I10))</f>
        <v>SOUCHON (43)</v>
      </c>
      <c r="N9" s="27">
        <v>10.0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29"/>
      <c r="B10" s="29"/>
      <c r="C10" s="30"/>
      <c r="D10" s="31" t="s">
        <v>13</v>
      </c>
      <c r="E10" s="32">
        <v>8.0</v>
      </c>
      <c r="F10" s="33"/>
      <c r="G10" s="29"/>
      <c r="H10" s="34"/>
      <c r="I10" s="31" t="str">
        <f>IF((E9=""),"",IF((E9&gt;E10),D10,D9))</f>
        <v>BELLET (63)</v>
      </c>
      <c r="J10" s="32">
        <v>5.0</v>
      </c>
      <c r="K10" s="33"/>
      <c r="L10" s="35"/>
      <c r="M10" s="36"/>
      <c r="N10" s="3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38">
        <v>2.0</v>
      </c>
      <c r="B11" s="39"/>
      <c r="C11" s="40"/>
      <c r="D11" s="41" t="s">
        <v>14</v>
      </c>
      <c r="E11" s="42">
        <v>9.0</v>
      </c>
      <c r="F11" s="43"/>
      <c r="G11" s="39"/>
      <c r="H11" s="40"/>
      <c r="I11" s="24" t="str">
        <f>IF((E11=""),"",IF((E11&gt;E12),D11,D12))</f>
        <v>DARNE (43)</v>
      </c>
      <c r="J11" s="42">
        <v>11.0</v>
      </c>
      <c r="K11" s="43"/>
      <c r="L11" s="44"/>
      <c r="M11" s="45"/>
      <c r="N11" s="4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4.75" customHeight="1">
      <c r="A12" s="22"/>
      <c r="B12" s="23"/>
      <c r="C12" s="15"/>
      <c r="D12" s="16" t="s">
        <v>15</v>
      </c>
      <c r="E12" s="17">
        <v>4.0</v>
      </c>
      <c r="F12" s="18"/>
      <c r="G12" s="23"/>
      <c r="H12" s="15"/>
      <c r="I12" s="24" t="str">
        <f>IF((E13=""),"",IF((E13&gt;E14),D13,D14))</f>
        <v>CORNET (63)</v>
      </c>
      <c r="J12" s="17">
        <v>3.0</v>
      </c>
      <c r="K12" s="1"/>
      <c r="L12" s="25">
        <v>7.0</v>
      </c>
      <c r="M12" s="26" t="str">
        <f>IF((J11=""),"",IF((J11&gt;J12),I12,I11))</f>
        <v>CORNET (63)</v>
      </c>
      <c r="N12" s="27">
        <v>13.0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4.75" customHeight="1">
      <c r="A13" s="22"/>
      <c r="B13" s="14"/>
      <c r="C13" s="15"/>
      <c r="D13" s="16" t="s">
        <v>16</v>
      </c>
      <c r="E13" s="17">
        <v>0.0</v>
      </c>
      <c r="F13" s="18"/>
      <c r="G13" s="14"/>
      <c r="H13" s="28"/>
      <c r="I13" s="16" t="str">
        <f>IF((E11=""),"",IF((E11&gt;E12),D12,D11))</f>
        <v>FEYT (15)</v>
      </c>
      <c r="J13" s="17">
        <v>13.0</v>
      </c>
      <c r="K13" s="1"/>
      <c r="L13" s="23"/>
      <c r="M13" s="26" t="str">
        <f>IF((J13=""),"",IF((J13&gt;J14),I13,I14))</f>
        <v>FEYT (15)</v>
      </c>
      <c r="N13" s="27">
        <v>5.0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4.75" customHeight="1">
      <c r="A14" s="29"/>
      <c r="B14" s="29"/>
      <c r="C14" s="30"/>
      <c r="D14" s="31" t="s">
        <v>17</v>
      </c>
      <c r="E14" s="32">
        <v>13.0</v>
      </c>
      <c r="F14" s="33"/>
      <c r="G14" s="29"/>
      <c r="H14" s="34"/>
      <c r="I14" s="31" t="str">
        <f>IF((E13=""),"",IF((E13&gt;E14),D14,D13))</f>
        <v>MAURIN (43)</v>
      </c>
      <c r="J14" s="32">
        <v>3.0</v>
      </c>
      <c r="K14" s="35"/>
      <c r="L14" s="35"/>
      <c r="M14" s="36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4.75" customHeight="1">
      <c r="A15" s="38">
        <v>3.0</v>
      </c>
      <c r="B15" s="39"/>
      <c r="C15" s="40"/>
      <c r="D15" s="47" t="s">
        <v>18</v>
      </c>
      <c r="E15" s="42">
        <v>2.0</v>
      </c>
      <c r="F15" s="43"/>
      <c r="G15" s="39"/>
      <c r="H15" s="40"/>
      <c r="I15" s="48" t="str">
        <f>IF((E15=""),"",IF((E15&gt;E16),D15,D16))</f>
        <v>BOUDET (03)</v>
      </c>
      <c r="J15" s="42">
        <v>13.0</v>
      </c>
      <c r="K15" s="49"/>
      <c r="L15" s="44"/>
      <c r="M15" s="45"/>
      <c r="N15" s="4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4.75" customHeight="1">
      <c r="A16" s="22"/>
      <c r="B16" s="23"/>
      <c r="C16" s="15"/>
      <c r="D16" s="16" t="s">
        <v>19</v>
      </c>
      <c r="E16" s="17">
        <v>13.0</v>
      </c>
      <c r="F16" s="18"/>
      <c r="G16" s="23"/>
      <c r="H16" s="15"/>
      <c r="I16" s="24" t="str">
        <f>IF((E17=""),"",IF((E17&gt;E18),D17,D18))</f>
        <v>MICHEL (43)</v>
      </c>
      <c r="J16" s="17">
        <v>3.0</v>
      </c>
      <c r="K16" s="1"/>
      <c r="L16" s="25">
        <v>6.0</v>
      </c>
      <c r="M16" s="26" t="str">
        <f>IF((J15=""),"",IF((J15&gt;J16),I16,I15))</f>
        <v>MICHEL (43)</v>
      </c>
      <c r="N16" s="27">
        <v>12.0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4.75" customHeight="1">
      <c r="A17" s="22"/>
      <c r="B17" s="14"/>
      <c r="C17" s="15"/>
      <c r="D17" s="16" t="s">
        <v>20</v>
      </c>
      <c r="E17" s="17">
        <v>8.0</v>
      </c>
      <c r="F17" s="18"/>
      <c r="G17" s="14"/>
      <c r="H17" s="28"/>
      <c r="I17" s="16" t="str">
        <f>IF((E15=""),"",IF((E15&gt;E16),D16,D15))</f>
        <v>CHAMBOUVET (43)</v>
      </c>
      <c r="J17" s="17">
        <v>13.0</v>
      </c>
      <c r="K17" s="1"/>
      <c r="L17" s="23"/>
      <c r="M17" s="26" t="str">
        <f>IF((J17=""),"",IF((J17&gt;J18),I17,I18))</f>
        <v>CHAMBOUVET (43)</v>
      </c>
      <c r="N17" s="27">
        <v>5.0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4.75" customHeight="1">
      <c r="A18" s="29"/>
      <c r="B18" s="29"/>
      <c r="C18" s="30"/>
      <c r="D18" s="31" t="s">
        <v>21</v>
      </c>
      <c r="E18" s="32">
        <v>5.0</v>
      </c>
      <c r="F18" s="33"/>
      <c r="G18" s="29"/>
      <c r="H18" s="34"/>
      <c r="I18" s="31" t="str">
        <f>IF((E17=""),"",IF((E17&gt;E18),D18,D17))</f>
        <v>GIRAUD (63)</v>
      </c>
      <c r="J18" s="32">
        <v>3.0</v>
      </c>
      <c r="K18" s="33"/>
      <c r="L18" s="35"/>
      <c r="M18" s="36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4.75" customHeight="1">
      <c r="A19" s="50">
        <v>4.0</v>
      </c>
      <c r="B19" s="51"/>
      <c r="C19" s="52"/>
      <c r="D19" s="24" t="s">
        <v>22</v>
      </c>
      <c r="E19" s="53">
        <v>2.0</v>
      </c>
      <c r="F19" s="18"/>
      <c r="G19" s="51"/>
      <c r="H19" s="52"/>
      <c r="I19" s="24" t="str">
        <f>IF((E19=""),"",IF((E19&gt;E20),D19,D20))</f>
        <v>DE ALMEIDA (03)</v>
      </c>
      <c r="J19" s="53">
        <v>13.0</v>
      </c>
      <c r="K19" s="18"/>
      <c r="L19" s="19"/>
      <c r="M19" s="45"/>
      <c r="N19" s="54"/>
      <c r="O19" s="1"/>
      <c r="P19" s="1"/>
      <c r="Q19" s="2"/>
      <c r="R19" s="1"/>
      <c r="S19" s="1"/>
      <c r="T19" s="1"/>
      <c r="U19" s="1"/>
      <c r="V19" s="1"/>
      <c r="W19" s="1"/>
      <c r="X19" s="1"/>
      <c r="Y19" s="1"/>
      <c r="Z19" s="1"/>
    </row>
    <row r="20" ht="24.75" customHeight="1">
      <c r="A20" s="22"/>
      <c r="B20" s="23"/>
      <c r="C20" s="15"/>
      <c r="D20" s="16" t="s">
        <v>23</v>
      </c>
      <c r="E20" s="17">
        <v>13.0</v>
      </c>
      <c r="F20" s="18"/>
      <c r="G20" s="23"/>
      <c r="H20" s="15"/>
      <c r="I20" s="24" t="str">
        <f>IF((E21=""),"",IF((E21&gt;E22),D21,D22))</f>
        <v>DEL SOL (63)</v>
      </c>
      <c r="J20" s="17">
        <v>1.0</v>
      </c>
      <c r="K20" s="1"/>
      <c r="L20" s="25">
        <v>5.0</v>
      </c>
      <c r="M20" s="26" t="str">
        <f>IF((J19=""),"",IF((J19&gt;J20),I20,I19))</f>
        <v>DEL SOL (63)</v>
      </c>
      <c r="N20" s="27">
        <v>7.0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4.75" customHeight="1">
      <c r="A21" s="22"/>
      <c r="B21" s="14"/>
      <c r="C21" s="15"/>
      <c r="D21" s="16" t="s">
        <v>24</v>
      </c>
      <c r="E21" s="17">
        <v>3.0</v>
      </c>
      <c r="F21" s="18"/>
      <c r="G21" s="14"/>
      <c r="H21" s="28"/>
      <c r="I21" s="16" t="str">
        <f>IF((E19=""),"",IF((E19&gt;E20),D20,D19))</f>
        <v>PERBET (43)</v>
      </c>
      <c r="J21" s="17">
        <v>13.0</v>
      </c>
      <c r="K21" s="1"/>
      <c r="L21" s="23"/>
      <c r="M21" s="26" t="str">
        <f>IF((J21=""),"",IF((J21&gt;J22),I21,I22))</f>
        <v>PERBET (43)</v>
      </c>
      <c r="N21" s="27">
        <v>13.0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23"/>
      <c r="B22" s="23"/>
      <c r="C22" s="15"/>
      <c r="D22" s="16" t="s">
        <v>25</v>
      </c>
      <c r="E22" s="17">
        <v>13.0</v>
      </c>
      <c r="F22" s="18"/>
      <c r="G22" s="23"/>
      <c r="H22" s="28"/>
      <c r="I22" s="16" t="str">
        <f>IF((E21=""),"",IF((E21&gt;E22),D22,D21))</f>
        <v>MAGAND (43)</v>
      </c>
      <c r="J22" s="17">
        <v>3.0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1"/>
      <c r="B23" s="18"/>
      <c r="C23" s="55"/>
      <c r="D23" s="2"/>
      <c r="E23" s="56"/>
      <c r="F23" s="18"/>
      <c r="G23" s="18"/>
      <c r="H23" s="55"/>
      <c r="I23" s="2"/>
      <c r="J23" s="5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B1:K1"/>
    <mergeCell ref="L1:N1"/>
    <mergeCell ref="B2:K2"/>
    <mergeCell ref="L2:N2"/>
    <mergeCell ref="B4:E4"/>
    <mergeCell ref="G4:J4"/>
    <mergeCell ref="L4:N4"/>
    <mergeCell ref="G9:G10"/>
    <mergeCell ref="G11:G12"/>
    <mergeCell ref="G15:G16"/>
    <mergeCell ref="G17:G18"/>
    <mergeCell ref="G19:G20"/>
    <mergeCell ref="G21:G22"/>
    <mergeCell ref="B11:B12"/>
    <mergeCell ref="B13:B14"/>
    <mergeCell ref="A15:A18"/>
    <mergeCell ref="B15:B16"/>
    <mergeCell ref="B17:B18"/>
    <mergeCell ref="A19:A22"/>
    <mergeCell ref="B19:B20"/>
    <mergeCell ref="B21:B22"/>
    <mergeCell ref="L12:L13"/>
    <mergeCell ref="L16:L17"/>
    <mergeCell ref="L20:L21"/>
    <mergeCell ref="A7:A10"/>
    <mergeCell ref="B7:B8"/>
    <mergeCell ref="G7:G8"/>
    <mergeCell ref="L8:L9"/>
    <mergeCell ref="B9:B10"/>
    <mergeCell ref="A11:A14"/>
    <mergeCell ref="G13:G14"/>
  </mergeCells>
  <printOptions horizontalCentered="1"/>
  <pageMargins bottom="0.0" footer="0.0" header="0.0" left="0.0" right="0.0" top="0.15748031496062992"/>
  <pageSetup paperSize="9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5.0"/>
    <col customWidth="1" min="2" max="2" width="26.13"/>
    <col customWidth="1" min="3" max="3" width="5.63"/>
    <col customWidth="1" min="4" max="4" width="0.88"/>
    <col customWidth="1" min="5" max="5" width="5.0"/>
    <col customWidth="1" min="6" max="6" width="26.13"/>
    <col customWidth="1" min="7" max="7" width="5.63"/>
    <col customWidth="1" min="8" max="8" width="0.88"/>
    <col customWidth="1" min="9" max="9" width="5.0"/>
    <col customWidth="1" min="10" max="10" width="26.13"/>
    <col customWidth="1" min="11" max="11" width="5.63"/>
    <col customWidth="1" min="12" max="26" width="10.63"/>
  </cols>
  <sheetData>
    <row r="1" ht="30.75" customHeight="1">
      <c r="A1" s="57" t="s">
        <v>26</v>
      </c>
      <c r="B1" s="5"/>
      <c r="C1" s="5"/>
      <c r="D1" s="5"/>
      <c r="E1" s="5"/>
      <c r="F1" s="5"/>
      <c r="G1" s="6"/>
    </row>
    <row r="2" ht="24.0" customHeight="1">
      <c r="A2" s="58" t="s">
        <v>2</v>
      </c>
      <c r="B2" s="5"/>
      <c r="C2" s="5"/>
      <c r="D2" s="5"/>
      <c r="E2" s="5"/>
      <c r="F2" s="5"/>
      <c r="G2" s="5"/>
      <c r="I2" s="59">
        <v>46159.0</v>
      </c>
      <c r="J2" s="8"/>
      <c r="K2" s="8"/>
    </row>
    <row r="3" ht="15.0" customHeight="1"/>
    <row r="4" ht="24.0" customHeight="1">
      <c r="A4" s="60" t="s">
        <v>27</v>
      </c>
      <c r="B4" s="5"/>
      <c r="C4" s="6"/>
      <c r="E4" s="60" t="s">
        <v>28</v>
      </c>
      <c r="F4" s="5"/>
      <c r="G4" s="6"/>
      <c r="I4" s="61" t="s">
        <v>29</v>
      </c>
      <c r="J4" s="5"/>
      <c r="K4" s="6"/>
    </row>
    <row r="5" ht="15.0" customHeight="1"/>
    <row r="6" ht="27.0" customHeight="1">
      <c r="A6" s="14"/>
      <c r="B6" s="62" t="s">
        <v>30</v>
      </c>
      <c r="C6" s="63">
        <v>8.0</v>
      </c>
    </row>
    <row r="7" ht="27.0" customHeight="1">
      <c r="A7" s="23"/>
      <c r="B7" s="62" t="s">
        <v>31</v>
      </c>
      <c r="C7" s="63">
        <v>11.0</v>
      </c>
      <c r="D7" s="64"/>
      <c r="E7" s="14"/>
      <c r="F7" s="65" t="str">
        <f>IF(OR(C6="",C7=""),"",IF(C6&gt;C7,B6,B7))</f>
        <v>CORNET</v>
      </c>
      <c r="G7" s="63">
        <v>13.0</v>
      </c>
    </row>
    <row r="8" ht="27.0" customHeight="1">
      <c r="A8" s="14"/>
      <c r="B8" s="62" t="s">
        <v>32</v>
      </c>
      <c r="C8" s="63">
        <v>9.0</v>
      </c>
      <c r="D8" s="64"/>
      <c r="E8" s="23"/>
      <c r="F8" s="65" t="str">
        <f>IF(OR(C8="",C9=""),"",IF(C8&gt;C9,B8,B9))</f>
        <v>BOUDET</v>
      </c>
      <c r="G8" s="63">
        <v>9.0</v>
      </c>
      <c r="H8" s="64"/>
    </row>
    <row r="9" ht="27.0" customHeight="1">
      <c r="A9" s="23"/>
      <c r="B9" s="62" t="s">
        <v>33</v>
      </c>
      <c r="C9" s="63">
        <v>6.0</v>
      </c>
      <c r="H9" s="66"/>
      <c r="I9" s="14"/>
      <c r="J9" s="65" t="str">
        <f>IF(OR(G7="",G8=""),"",IF(G7&gt;G8,F7,F8))</f>
        <v>CORNET</v>
      </c>
      <c r="K9" s="63"/>
    </row>
    <row r="10" ht="27.0" customHeight="1">
      <c r="A10" s="14"/>
      <c r="B10" s="62" t="s">
        <v>34</v>
      </c>
      <c r="C10" s="63">
        <v>4.0</v>
      </c>
      <c r="H10" s="67"/>
      <c r="I10" s="23"/>
      <c r="J10" s="65" t="str">
        <f>IF(OR(G11="",G12=""),"",IF(G11&gt;G12,F11,F12))</f>
        <v>SOUCHON</v>
      </c>
      <c r="K10" s="68"/>
    </row>
    <row r="11" ht="27.0" customHeight="1">
      <c r="A11" s="23"/>
      <c r="B11" s="62" t="s">
        <v>35</v>
      </c>
      <c r="C11" s="63">
        <v>10.0</v>
      </c>
      <c r="D11" s="64"/>
      <c r="E11" s="14"/>
      <c r="F11" s="65" t="str">
        <f>IF(OR(C10="",C11=""),"",IF(C10&gt;C11,B10,B11))</f>
        <v>MICHEL</v>
      </c>
      <c r="G11" s="63">
        <v>7.0</v>
      </c>
    </row>
    <row r="12" ht="27.0" customHeight="1">
      <c r="A12" s="14"/>
      <c r="B12" s="62" t="s">
        <v>36</v>
      </c>
      <c r="C12" s="63">
        <v>6.0</v>
      </c>
      <c r="D12" s="64"/>
      <c r="E12" s="23"/>
      <c r="F12" s="65" t="str">
        <f>IF(OR(C12="",C13=""),"",IF(C12&gt;C13,B12,B13))</f>
        <v>SOUCHON</v>
      </c>
      <c r="G12" s="63">
        <v>10.0</v>
      </c>
    </row>
    <row r="13" ht="27.0" customHeight="1">
      <c r="A13" s="23"/>
      <c r="B13" s="62" t="s">
        <v>37</v>
      </c>
      <c r="C13" s="63">
        <v>9.0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A6:A7"/>
    <mergeCell ref="A8:A9"/>
    <mergeCell ref="A10:A11"/>
    <mergeCell ref="A12:A13"/>
    <mergeCell ref="H8:H9"/>
    <mergeCell ref="I9:I10"/>
    <mergeCell ref="H10:H11"/>
    <mergeCell ref="E11:E12"/>
    <mergeCell ref="A1:G1"/>
    <mergeCell ref="A2:G2"/>
    <mergeCell ref="I2:K2"/>
    <mergeCell ref="A4:C4"/>
    <mergeCell ref="E4:G4"/>
    <mergeCell ref="I4:K4"/>
    <mergeCell ref="E7:E8"/>
  </mergeCells>
  <printOptions horizontalCentered="1"/>
  <pageMargins bottom="0.491732283464567" footer="0.0" header="0.0" left="0.19645669291338586" right="0.19645669291338586" top="0.491732283464567"/>
  <pageSetup paperSize="9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2011-11-07T14:23:51Z</dcterms:created>
  <dc:creator>f.amar</dc:creator>
</cp:coreProperties>
</file>