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020_管理業務\070_文書・書庫管理\010_申請書\230401_料金改定\案\改修申請書\"/>
    </mc:Choice>
  </mc:AlternateContent>
  <xr:revisionPtr revIDLastSave="0" documentId="13_ncr:1_{AD5F82C8-60EA-4D43-B345-E23BDE0407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3_モルタル4x4x16" sheetId="2" r:id="rId1"/>
    <sheet name="記入例" sheetId="4" r:id="rId2"/>
  </sheets>
  <definedNames>
    <definedName name="_xlnm.Print_Area" localSheetId="0">A3_モルタル4x4x16!$B$2:$AQ$62</definedName>
    <definedName name="_xlnm.Print_Area" localSheetId="1">記入例!$B$2:$AQ$62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56" i="4" l="1"/>
  <c r="BL56" i="4" s="1"/>
  <c r="Y56" i="4" s="1"/>
  <c r="BD54" i="4"/>
  <c r="BL54" i="4" s="1"/>
  <c r="X35" i="4"/>
  <c r="X33" i="4"/>
  <c r="X31" i="4"/>
  <c r="BR54" i="4" l="1"/>
  <c r="AF54" i="4" s="1"/>
  <c r="BD56" i="2" l="1"/>
  <c r="BL56" i="2" s="1"/>
  <c r="Y56" i="2" s="1"/>
  <c r="BD54" i="2"/>
  <c r="BR54" i="2" s="1"/>
  <c r="AF54" i="2" s="1"/>
  <c r="BL54" i="2" l="1"/>
  <c r="X33" i="2" l="1"/>
  <c r="X31" i="2"/>
  <c r="X35" i="2" l="1"/>
</calcChain>
</file>

<file path=xl/sharedStrings.xml><?xml version="1.0" encoding="utf-8"?>
<sst xmlns="http://schemas.openxmlformats.org/spreadsheetml/2006/main" count="234" uniqueCount="89">
  <si>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</si>
  <si>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phoneticPr fontId="1"/>
  </si>
  <si>
    <t>申請日</t>
    <rPh sb="0" eb="3">
      <t>シンセイビ</t>
    </rPh>
    <phoneticPr fontId="1"/>
  </si>
  <si>
    <t>住所</t>
    <rPh sb="0" eb="2">
      <t>ジュウショ</t>
    </rPh>
    <phoneticPr fontId="1"/>
  </si>
  <si>
    <t>〒</t>
    <phoneticPr fontId="1"/>
  </si>
  <si>
    <t>会社名</t>
    <rPh sb="0" eb="3">
      <t>カイシャメイ</t>
    </rPh>
    <phoneticPr fontId="1"/>
  </si>
  <si>
    <t>試験書送付先が左記と異なる場合のみ記入</t>
    <rPh sb="7" eb="9">
      <t>サキ</t>
    </rPh>
    <phoneticPr fontId="1"/>
  </si>
  <si>
    <t>試験年月日</t>
    <phoneticPr fontId="1"/>
  </si>
  <si>
    <t>領収書の宛名</t>
    <phoneticPr fontId="1"/>
  </si>
  <si>
    <t>計</t>
    <rPh sb="0" eb="1">
      <t>ケイ</t>
    </rPh>
    <phoneticPr fontId="1"/>
  </si>
  <si>
    <t>試験項目</t>
    <rPh sb="0" eb="2">
      <t>シケン</t>
    </rPh>
    <rPh sb="2" eb="4">
      <t>コウモク</t>
    </rPh>
    <phoneticPr fontId="1"/>
  </si>
  <si>
    <t>申請者</t>
    <rPh sb="0" eb="3">
      <t>シンセイシャ</t>
    </rPh>
    <phoneticPr fontId="1"/>
  </si>
  <si>
    <t>試験料金</t>
    <rPh sb="0" eb="2">
      <t>シケン</t>
    </rPh>
    <rPh sb="2" eb="4">
      <t>リョウキン</t>
    </rPh>
    <phoneticPr fontId="1"/>
  </si>
  <si>
    <t>申請数量</t>
    <rPh sb="0" eb="2">
      <t>シンセイ</t>
    </rPh>
    <rPh sb="2" eb="4">
      <t>スウリョウ</t>
    </rPh>
    <phoneticPr fontId="1"/>
  </si>
  <si>
    <t>金額(税込)</t>
    <rPh sb="0" eb="2">
      <t>キンガク</t>
    </rPh>
    <rPh sb="3" eb="5">
      <t>ゼイコ</t>
    </rPh>
    <phoneticPr fontId="1"/>
  </si>
  <si>
    <t>円/本</t>
    <rPh sb="0" eb="1">
      <t>エン</t>
    </rPh>
    <rPh sb="2" eb="3">
      <t>ホン</t>
    </rPh>
    <phoneticPr fontId="1"/>
  </si>
  <si>
    <t>単価(税込)</t>
    <phoneticPr fontId="1"/>
  </si>
  <si>
    <t>本</t>
    <rPh sb="0" eb="1">
      <t>ホン</t>
    </rPh>
    <phoneticPr fontId="1"/>
  </si>
  <si>
    <t>円</t>
    <rPh sb="0" eb="1">
      <t>エン</t>
    </rPh>
    <phoneticPr fontId="1"/>
  </si>
  <si>
    <r>
      <t xml:space="preserve">施工業者名
</t>
    </r>
    <r>
      <rPr>
        <sz val="11"/>
        <rFont val="ＭＳ Ｐゴシック"/>
        <family val="3"/>
        <charset val="128"/>
      </rPr>
      <t>(元請会社名)</t>
    </r>
    <rPh sb="0" eb="2">
      <t>セコウ</t>
    </rPh>
    <rPh sb="2" eb="5">
      <t>ギョウシャメイ</t>
    </rPh>
    <rPh sb="7" eb="9">
      <t>モトウ</t>
    </rPh>
    <rPh sb="9" eb="12">
      <t>カイシャメイ</t>
    </rPh>
    <phoneticPr fontId="1"/>
  </si>
  <si>
    <t>試験料金
支払方法</t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</si>
  <si>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</si>
  <si>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氏名：</t>
    <rPh sb="0" eb="2">
      <t>シメイ</t>
    </rPh>
    <phoneticPr fontId="1"/>
  </si>
  <si>
    <t>TEL：</t>
    <phoneticPr fontId="1"/>
  </si>
  <si>
    <t>FAX：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</si>
  <si>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</si>
  <si>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</si>
  <si>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</si>
  <si>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試験書
送付方法</t>
    <phoneticPr fontId="1"/>
  </si>
  <si>
    <t>支払・引渡</t>
    <rPh sb="0" eb="2">
      <t>シハラ</t>
    </rPh>
    <rPh sb="3" eb="4">
      <t>ヒ</t>
    </rPh>
    <rPh sb="4" eb="5">
      <t>ワタ</t>
    </rPh>
    <phoneticPr fontId="1"/>
  </si>
  <si>
    <t>申請会社名</t>
    <rPh sb="0" eb="2">
      <t>シンセイ</t>
    </rPh>
    <rPh sb="2" eb="5">
      <t>カイシャメイ</t>
    </rPh>
    <phoneticPr fontId="1"/>
  </si>
  <si>
    <t>試験書送付先会社名</t>
    <rPh sb="0" eb="2">
      <t>シケン</t>
    </rPh>
    <rPh sb="2" eb="3">
      <t>ショ</t>
    </rPh>
    <rPh sb="3" eb="5">
      <t>ソウフ</t>
    </rPh>
    <rPh sb="5" eb="6">
      <t>サキ</t>
    </rPh>
    <rPh sb="6" eb="9">
      <t>カイシャメイ</t>
    </rPh>
    <phoneticPr fontId="1"/>
  </si>
  <si>
    <t>試験課渡し</t>
    <rPh sb="0" eb="3">
      <t>シケンカ</t>
    </rPh>
    <rPh sb="3" eb="4">
      <t>ワタ</t>
    </rPh>
    <phoneticPr fontId="1"/>
  </si>
  <si>
    <t>その他</t>
    <rPh sb="2" eb="3">
      <t>タ</t>
    </rPh>
    <phoneticPr fontId="1"/>
  </si>
  <si>
    <t>）</t>
    <phoneticPr fontId="1"/>
  </si>
  <si>
    <t>（</t>
    <phoneticPr fontId="1"/>
  </si>
  <si>
    <t>着払い宅配便</t>
    <rPh sb="0" eb="2">
      <t>チャクバラ</t>
    </rPh>
    <rPh sb="3" eb="6">
      <t>タクハイビン</t>
    </rPh>
    <phoneticPr fontId="1"/>
  </si>
  <si>
    <t>郵送</t>
    <rPh sb="0" eb="2">
      <t>ユウソウ</t>
    </rPh>
    <phoneticPr fontId="1"/>
  </si>
  <si>
    <t>試験書に記載が必要な事項</t>
    <rPh sb="0" eb="2">
      <t>シケン</t>
    </rPh>
    <rPh sb="2" eb="3">
      <t>ショ</t>
    </rPh>
    <rPh sb="4" eb="6">
      <t>キサイ</t>
    </rPh>
    <rPh sb="7" eb="9">
      <t>ヒツヨウ</t>
    </rPh>
    <rPh sb="10" eb="12">
      <t>ジコウ</t>
    </rPh>
    <phoneticPr fontId="1"/>
  </si>
  <si>
    <t>（試験課窓口）</t>
    <phoneticPr fontId="1"/>
  </si>
  <si>
    <t>（宅配料金は申請者負担となります。）</t>
    <phoneticPr fontId="1"/>
  </si>
  <si>
    <t>（切手を貼り付けた返信用封筒を持参してください。)</t>
    <phoneticPr fontId="1"/>
  </si>
  <si>
    <t>工事名</t>
    <rPh sb="0" eb="3">
      <t>コウジメイ</t>
    </rPh>
    <phoneticPr fontId="1"/>
  </si>
  <si>
    <t>★</t>
    <phoneticPr fontId="1"/>
  </si>
  <si>
    <t>供試体寸法</t>
    <rPh sb="0" eb="1">
      <t>キョウ</t>
    </rPh>
    <rPh sb="3" eb="5">
      <t>スンポウ</t>
    </rPh>
    <phoneticPr fontId="1"/>
  </si>
  <si>
    <t>養生方法</t>
    <rPh sb="0" eb="2">
      <t>ヨウジョウ</t>
    </rPh>
    <rPh sb="2" eb="4">
      <t>ホウホウ</t>
    </rPh>
    <phoneticPr fontId="1"/>
  </si>
  <si>
    <t>標準</t>
    <rPh sb="0" eb="2">
      <t>ヒョウジュン</t>
    </rPh>
    <phoneticPr fontId="1"/>
  </si>
  <si>
    <t>現場水中</t>
    <rPh sb="0" eb="2">
      <t>ゲンバ</t>
    </rPh>
    <rPh sb="2" eb="4">
      <t>スイチュウ</t>
    </rPh>
    <phoneticPr fontId="1"/>
  </si>
  <si>
    <t>現場空中</t>
    <rPh sb="0" eb="2">
      <t>ゲンバ</t>
    </rPh>
    <rPh sb="2" eb="4">
      <t>クウチュウ</t>
    </rPh>
    <phoneticPr fontId="1"/>
  </si>
  <si>
    <t>現場封緘</t>
    <rPh sb="0" eb="2">
      <t>ゲンバ</t>
    </rPh>
    <rPh sb="2" eb="4">
      <t>フウカン</t>
    </rPh>
    <phoneticPr fontId="1"/>
  </si>
  <si>
    <t>水中</t>
    <rPh sb="0" eb="2">
      <t>スイチュウ</t>
    </rPh>
    <phoneticPr fontId="1"/>
  </si>
  <si>
    <t>空中</t>
    <rPh sb="0" eb="2">
      <t>クウチュウ</t>
    </rPh>
    <phoneticPr fontId="1"/>
  </si>
  <si>
    <t>打設日</t>
    <phoneticPr fontId="1"/>
  </si>
  <si>
    <t>材齢</t>
    <rPh sb="0" eb="2">
      <t>ザイレイ</t>
    </rPh>
    <phoneticPr fontId="1"/>
  </si>
  <si>
    <t>備考</t>
    <rPh sb="0" eb="2">
      <t>ビコウ</t>
    </rPh>
    <phoneticPr fontId="1"/>
  </si>
  <si>
    <t>TEL 097-556-2982</t>
  </si>
  <si>
    <t>FAX 097-556-3073</t>
  </si>
  <si>
    <t>現金払い</t>
    <rPh sb="0" eb="2">
      <t>ゲンキン</t>
    </rPh>
    <rPh sb="2" eb="3">
      <t>バラ</t>
    </rPh>
    <phoneticPr fontId="1"/>
  </si>
  <si>
    <t>銀行振込み</t>
    <rPh sb="0" eb="2">
      <t>ギンコウ</t>
    </rPh>
    <rPh sb="2" eb="4">
      <t>フリコ</t>
    </rPh>
    <phoneticPr fontId="1"/>
  </si>
  <si>
    <t>（大分銀行　県庁内支店　普通　５１８９８１７）</t>
    <phoneticPr fontId="1"/>
  </si>
  <si>
    <t>（豊和銀行　東支店　普通　１０３０７２７）</t>
    <phoneticPr fontId="1"/>
  </si>
  <si>
    <t>試験書に記載される内容</t>
    <rPh sb="0" eb="2">
      <t>シケン</t>
    </rPh>
    <rPh sb="2" eb="3">
      <t>ショ</t>
    </rPh>
    <rPh sb="4" eb="6">
      <t>キサイ</t>
    </rPh>
    <rPh sb="9" eb="11">
      <t>ナイヨウ</t>
    </rPh>
    <phoneticPr fontId="1"/>
  </si>
  <si>
    <t>個人情報は試験業務に係るご連絡に限り利用いたします。</t>
    <rPh sb="0" eb="2">
      <t>コジン</t>
    </rPh>
    <rPh sb="2" eb="4">
      <t>ジョウホウ</t>
    </rPh>
    <rPh sb="5" eb="7">
      <t>シケン</t>
    </rPh>
    <rPh sb="7" eb="9">
      <t>ギョウム</t>
    </rPh>
    <rPh sb="10" eb="11">
      <t>カカワ</t>
    </rPh>
    <rPh sb="13" eb="15">
      <t>レンラク</t>
    </rPh>
    <rPh sb="16" eb="17">
      <t>カギ</t>
    </rPh>
    <rPh sb="18" eb="20">
      <t>リヨウ</t>
    </rPh>
    <phoneticPr fontId="1"/>
  </si>
  <si>
    <t>呼び強度 － スランプ － 粗骨材最大寸法 , セメントの種類 , 混和材料 , 設計強度など</t>
    <rPh sb="0" eb="1">
      <t>ヨ</t>
    </rPh>
    <rPh sb="14" eb="17">
      <t>ソコツザイ</t>
    </rPh>
    <rPh sb="41" eb="43">
      <t>セッケイ</t>
    </rPh>
    <rPh sb="43" eb="45">
      <t>キョウド</t>
    </rPh>
    <phoneticPr fontId="1"/>
  </si>
  <si>
    <t>建設材料試験申請書（モルタル4x4x16）</t>
    <phoneticPr fontId="1"/>
  </si>
  <si>
    <t>曲げ強さ</t>
    <rPh sb="0" eb="1">
      <t>マ</t>
    </rPh>
    <rPh sb="2" eb="3">
      <t>ツヨ</t>
    </rPh>
    <phoneticPr fontId="1"/>
  </si>
  <si>
    <t>公益財団法人　大分県建設技術センター 理事長　殿　　下記の通り申請します。</t>
    <phoneticPr fontId="1"/>
  </si>
  <si>
    <t>土・日・祝祭日は，営業しておりませんので予めご了承ください。</t>
    <rPh sb="0" eb="1">
      <t>ド</t>
    </rPh>
    <rPh sb="2" eb="3">
      <t>ニチ</t>
    </rPh>
    <rPh sb="4" eb="7">
      <t>シュクサイジツ</t>
    </rPh>
    <rPh sb="9" eb="11">
      <t>エイギョウ</t>
    </rPh>
    <rPh sb="20" eb="21">
      <t>アラカジ</t>
    </rPh>
    <rPh sb="23" eb="25">
      <t>リョウショウ</t>
    </rPh>
    <phoneticPr fontId="1"/>
  </si>
  <si>
    <t>◆太枠内をご記入ください。　印刷は白黒・カラーどちらでも構いません。</t>
    <rPh sb="1" eb="4">
      <t>フトワクナイ</t>
    </rPh>
    <rPh sb="6" eb="8">
      <t>キニュウ</t>
    </rPh>
    <rPh sb="14" eb="16">
      <t>インサツ</t>
    </rPh>
    <rPh sb="17" eb="19">
      <t>シロクロ</t>
    </rPh>
    <rPh sb="28" eb="29">
      <t>カマ</t>
    </rPh>
    <phoneticPr fontId="1"/>
  </si>
  <si>
    <t>4cm×4cm×16cm</t>
    <phoneticPr fontId="1"/>
  </si>
  <si>
    <t>材料の使用箇所または産地</t>
    <rPh sb="0" eb="2">
      <t>ザイリョウ</t>
    </rPh>
    <rPh sb="3" eb="5">
      <t>シヨウ</t>
    </rPh>
    <rPh sb="5" eb="7">
      <t>カショ</t>
    </rPh>
    <rPh sb="10" eb="12">
      <t>サンチ</t>
    </rPh>
    <phoneticPr fontId="1"/>
  </si>
  <si>
    <t>材料の名称または配合</t>
    <rPh sb="0" eb="2">
      <t>ザイリョウ</t>
    </rPh>
    <rPh sb="3" eb="5">
      <t>メイショウ</t>
    </rPh>
    <rPh sb="8" eb="10">
      <t>ハイゴウ</t>
    </rPh>
    <phoneticPr fontId="1"/>
  </si>
  <si>
    <t>試験日</t>
    <phoneticPr fontId="1"/>
  </si>
  <si>
    <t>圧縮強さ</t>
    <rPh sb="0" eb="2">
      <t>アッシュク</t>
    </rPh>
    <rPh sb="2" eb="3">
      <t>ツヨ</t>
    </rPh>
    <phoneticPr fontId="1"/>
  </si>
  <si>
    <t>870-0933</t>
    <phoneticPr fontId="1"/>
  </si>
  <si>
    <t>大分市花津留2丁目2番5号</t>
    <phoneticPr fontId="1"/>
  </si>
  <si>
    <t>△×工業(株)</t>
    <phoneticPr fontId="1"/>
  </si>
  <si>
    <t>097-556-2982</t>
    <phoneticPr fontId="1"/>
  </si>
  <si>
    <t>097-556-3073</t>
    <phoneticPr fontId="1"/>
  </si>
  <si>
    <t>●□土木　株式会社</t>
    <phoneticPr fontId="1"/>
  </si>
  <si>
    <t>△×橋　断面修復</t>
    <phoneticPr fontId="1"/>
  </si>
  <si>
    <t>ポリマーセメントモルタル</t>
    <phoneticPr fontId="1"/>
  </si>
  <si>
    <t>公益財団法人　大分県建設技術センター　研修広報・試験課</t>
    <rPh sb="0" eb="6">
      <t>コウエキザイダンホウジン</t>
    </rPh>
    <rPh sb="7" eb="14">
      <t>オオイタケンケンセツギジュツ</t>
    </rPh>
    <rPh sb="19" eb="21">
      <t>ケンシュウ</t>
    </rPh>
    <rPh sb="21" eb="23">
      <t>コウホウ</t>
    </rPh>
    <rPh sb="24" eb="26">
      <t>シケン</t>
    </rPh>
    <rPh sb="26" eb="27">
      <t>カ</t>
    </rPh>
    <phoneticPr fontId="1"/>
  </si>
  <si>
    <t>〒870-0933　大分市花津留2-2-5</t>
  </si>
  <si>
    <t>v3</t>
    <phoneticPr fontId="16"/>
  </si>
  <si>
    <t>A3</t>
    <phoneticPr fontId="16"/>
  </si>
  <si>
    <t>様式1.1.3(230401)</t>
    <rPh sb="0" eb="2">
      <t>ヨウシキ</t>
    </rPh>
    <phoneticPr fontId="1"/>
  </si>
  <si>
    <t>試験　太郎</t>
    <phoneticPr fontId="1"/>
  </si>
  <si>
    <t>令和5年度　●×△第□号橋梁補修工事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</si>
</sst>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5" tint="-0.249977111117893"/>
      <name val="ＭＳ Ｐゴシック"/>
      <family val="3"/>
      <charset val="128"/>
    </font>
    <font>
      <sz val="8"/>
      <color theme="5" tint="-0.249977111117893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rgb="FFC00000"/>
      <name val="HGP創英角ｺﾞｼｯｸUB"/>
      <family val="3"/>
      <charset val="128"/>
    </font>
    <font>
      <sz val="18"/>
      <color rgb="FFC00000"/>
      <name val="HGP創英角ｺﾞｼｯｸUB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34998626667073579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 diagonalDown="1">
      <left style="thick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4" borderId="6" xfId="0" applyFont="1" applyFill="1" applyBorder="1">
      <alignment vertical="center"/>
    </xf>
    <xf numFmtId="0" fontId="3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8" xfId="0" applyFont="1" applyFill="1" applyBorder="1">
      <alignment vertical="center"/>
    </xf>
    <xf numFmtId="0" fontId="5" fillId="6" borderId="5" xfId="0" applyFont="1" applyFill="1" applyBorder="1" applyAlignment="1">
      <alignment horizontal="right" vertical="center" shrinkToFit="1"/>
    </xf>
    <xf numFmtId="0" fontId="5" fillId="6" borderId="6" xfId="0" applyFont="1" applyFill="1" applyBorder="1" applyAlignment="1">
      <alignment vertical="center" shrinkToFit="1"/>
    </xf>
    <xf numFmtId="0" fontId="10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8" fillId="5" borderId="0" xfId="0" applyFont="1" applyFill="1">
      <alignment vertical="center"/>
    </xf>
    <xf numFmtId="49" fontId="5" fillId="6" borderId="9" xfId="0" applyNumberFormat="1" applyFont="1" applyFill="1" applyBorder="1" applyAlignment="1">
      <alignment horizontal="center" vertical="center" shrinkToFit="1"/>
    </xf>
    <xf numFmtId="49" fontId="5" fillId="6" borderId="10" xfId="0" applyNumberFormat="1" applyFont="1" applyFill="1" applyBorder="1" applyAlignment="1">
      <alignment horizontal="center" vertical="center" shrinkToFit="1"/>
    </xf>
    <xf numFmtId="0" fontId="12" fillId="2" borderId="0" xfId="0" applyFont="1" applyFill="1">
      <alignment vertical="center"/>
    </xf>
    <xf numFmtId="0" fontId="5" fillId="6" borderId="10" xfId="0" applyFont="1" applyFill="1" applyBorder="1">
      <alignment vertical="center"/>
    </xf>
    <xf numFmtId="0" fontId="5" fillId="2" borderId="17" xfId="0" applyFont="1" applyFill="1" applyBorder="1" applyAlignment="1">
      <alignment horizontal="center" vertical="center" shrinkToFit="1"/>
    </xf>
    <xf numFmtId="0" fontId="5" fillId="6" borderId="22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vertical="center" wrapText="1"/>
    </xf>
    <xf numFmtId="0" fontId="6" fillId="8" borderId="39" xfId="0" applyFont="1" applyFill="1" applyBorder="1">
      <alignment vertical="center"/>
    </xf>
    <xf numFmtId="0" fontId="6" fillId="8" borderId="40" xfId="0" applyFont="1" applyFill="1" applyBorder="1">
      <alignment vertical="center"/>
    </xf>
    <xf numFmtId="0" fontId="6" fillId="8" borderId="41" xfId="0" applyFont="1" applyFill="1" applyBorder="1">
      <alignment vertical="center"/>
    </xf>
    <xf numFmtId="0" fontId="6" fillId="8" borderId="42" xfId="0" applyFont="1" applyFill="1" applyBorder="1">
      <alignment vertical="center"/>
    </xf>
    <xf numFmtId="0" fontId="6" fillId="8" borderId="44" xfId="0" applyFont="1" applyFill="1" applyBorder="1">
      <alignment vertical="center"/>
    </xf>
    <xf numFmtId="0" fontId="6" fillId="8" borderId="0" xfId="0" applyFont="1" applyFill="1">
      <alignment vertical="center"/>
    </xf>
    <xf numFmtId="0" fontId="6" fillId="8" borderId="45" xfId="0" applyFont="1" applyFill="1" applyBorder="1">
      <alignment vertical="center"/>
    </xf>
    <xf numFmtId="0" fontId="6" fillId="8" borderId="46" xfId="0" applyFont="1" applyFill="1" applyBorder="1">
      <alignment vertical="center"/>
    </xf>
    <xf numFmtId="0" fontId="6" fillId="8" borderId="47" xfId="0" applyFont="1" applyFill="1" applyBorder="1">
      <alignment vertical="center"/>
    </xf>
    <xf numFmtId="0" fontId="15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5" fillId="2" borderId="2" xfId="0" applyFont="1" applyFill="1" applyBorder="1">
      <alignment vertical="center"/>
    </xf>
    <xf numFmtId="0" fontId="5" fillId="6" borderId="0" xfId="0" applyFont="1" applyFill="1" applyAlignment="1">
      <alignment vertical="center" shrinkToFit="1"/>
    </xf>
    <xf numFmtId="0" fontId="5" fillId="6" borderId="17" xfId="0" applyFont="1" applyFill="1" applyBorder="1" applyAlignment="1">
      <alignment vertical="center" shrinkToFit="1"/>
    </xf>
    <xf numFmtId="0" fontId="6" fillId="4" borderId="23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24" xfId="0" applyFont="1" applyFill="1" applyBorder="1">
      <alignment vertical="center"/>
    </xf>
    <xf numFmtId="0" fontId="5" fillId="6" borderId="23" xfId="0" applyFont="1" applyFill="1" applyBorder="1" applyAlignment="1">
      <alignment vertical="center" shrinkToFit="1"/>
    </xf>
    <xf numFmtId="0" fontId="5" fillId="6" borderId="12" xfId="0" applyFont="1" applyFill="1" applyBorder="1" applyAlignment="1">
      <alignment vertical="center" shrinkToFit="1"/>
    </xf>
    <xf numFmtId="0" fontId="5" fillId="6" borderId="5" xfId="0" applyFont="1" applyFill="1" applyBorder="1" applyAlignment="1">
      <alignment vertical="center" shrinkToFit="1"/>
    </xf>
    <xf numFmtId="0" fontId="5" fillId="4" borderId="5" xfId="0" applyFont="1" applyFill="1" applyBorder="1" applyAlignment="1">
      <alignment horizontal="left" vertical="center" shrinkToFit="1"/>
    </xf>
    <xf numFmtId="0" fontId="5" fillId="6" borderId="16" xfId="0" applyFont="1" applyFill="1" applyBorder="1" applyAlignment="1">
      <alignment vertical="center" shrinkToFit="1"/>
    </xf>
    <xf numFmtId="0" fontId="5" fillId="7" borderId="1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shrinkToFit="1"/>
    </xf>
    <xf numFmtId="0" fontId="9" fillId="7" borderId="5" xfId="0" applyFont="1" applyFill="1" applyBorder="1" applyAlignment="1">
      <alignment vertical="center" shrinkToFit="1"/>
    </xf>
    <xf numFmtId="0" fontId="4" fillId="4" borderId="28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5" fillId="6" borderId="2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5" fillId="6" borderId="23" xfId="0" applyFont="1" applyFill="1" applyBorder="1">
      <alignment vertical="center"/>
    </xf>
    <xf numFmtId="0" fontId="5" fillId="6" borderId="0" xfId="0" applyFont="1" applyFill="1">
      <alignment vertical="center"/>
    </xf>
    <xf numFmtId="0" fontId="5" fillId="6" borderId="8" xfId="0" applyFont="1" applyFill="1" applyBorder="1">
      <alignment vertical="center"/>
    </xf>
    <xf numFmtId="0" fontId="7" fillId="6" borderId="0" xfId="0" applyFont="1" applyFill="1" applyAlignment="1">
      <alignment vertical="center" shrinkToFit="1"/>
    </xf>
    <xf numFmtId="0" fontId="11" fillId="8" borderId="49" xfId="0" applyFont="1" applyFill="1" applyBorder="1" applyAlignment="1">
      <alignment horizontal="center" vertical="center" shrinkToFit="1"/>
    </xf>
    <xf numFmtId="0" fontId="11" fillId="8" borderId="43" xfId="0" applyFont="1" applyFill="1" applyBorder="1" applyAlignment="1">
      <alignment horizontal="center" vertical="center" shrinkToFit="1"/>
    </xf>
    <xf numFmtId="0" fontId="6" fillId="8" borderId="43" xfId="0" applyFont="1" applyFill="1" applyBorder="1" applyAlignment="1">
      <alignment vertical="center" shrinkToFit="1"/>
    </xf>
    <xf numFmtId="14" fontId="11" fillId="8" borderId="43" xfId="0" applyNumberFormat="1" applyFont="1" applyFill="1" applyBorder="1" applyAlignment="1">
      <alignment vertical="center" shrinkToFit="1"/>
    </xf>
    <xf numFmtId="0" fontId="11" fillId="8" borderId="43" xfId="0" applyFont="1" applyFill="1" applyBorder="1" applyAlignment="1">
      <alignment vertical="center" shrinkToFit="1"/>
    </xf>
    <xf numFmtId="0" fontId="5" fillId="6" borderId="27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0" fontId="5" fillId="6" borderId="35" xfId="0" quotePrefix="1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right" vertical="center" shrinkToFit="1"/>
    </xf>
    <xf numFmtId="0" fontId="11" fillId="8" borderId="48" xfId="0" applyFont="1" applyFill="1" applyBorder="1" applyAlignment="1">
      <alignment horizontal="right" vertical="center" shrinkToFit="1"/>
    </xf>
    <xf numFmtId="0" fontId="4" fillId="4" borderId="1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textRotation="255"/>
    </xf>
    <xf numFmtId="0" fontId="5" fillId="7" borderId="3" xfId="0" applyFont="1" applyFill="1" applyBorder="1" applyAlignment="1">
      <alignment vertical="center" textRotation="255"/>
    </xf>
    <xf numFmtId="0" fontId="5" fillId="7" borderId="7" xfId="0" applyFont="1" applyFill="1" applyBorder="1" applyAlignment="1">
      <alignment vertical="center" textRotation="255"/>
    </xf>
    <xf numFmtId="0" fontId="5" fillId="7" borderId="8" xfId="0" applyFont="1" applyFill="1" applyBorder="1" applyAlignment="1">
      <alignment vertical="center" textRotation="255"/>
    </xf>
    <xf numFmtId="0" fontId="5" fillId="7" borderId="4" xfId="0" applyFont="1" applyFill="1" applyBorder="1" applyAlignment="1">
      <alignment vertical="center" textRotation="255"/>
    </xf>
    <xf numFmtId="0" fontId="5" fillId="7" borderId="6" xfId="0" applyFont="1" applyFill="1" applyBorder="1" applyAlignment="1">
      <alignment vertical="center" textRotation="255"/>
    </xf>
    <xf numFmtId="0" fontId="5" fillId="4" borderId="9" xfId="0" applyFont="1" applyFill="1" applyBorder="1" applyAlignment="1">
      <alignment horizontal="left" vertical="center" wrapText="1" indent="1"/>
    </xf>
    <xf numFmtId="0" fontId="5" fillId="4" borderId="10" xfId="0" applyFont="1" applyFill="1" applyBorder="1" applyAlignment="1">
      <alignment horizontal="left" vertical="center" wrapText="1" indent="1"/>
    </xf>
    <xf numFmtId="0" fontId="5" fillId="4" borderId="11" xfId="0" applyFont="1" applyFill="1" applyBorder="1" applyAlignment="1">
      <alignment horizontal="left" vertical="center" wrapText="1" indent="1"/>
    </xf>
    <xf numFmtId="0" fontId="5" fillId="4" borderId="23" xfId="0" applyFont="1" applyFill="1" applyBorder="1" applyAlignment="1">
      <alignment horizontal="left" vertical="center" wrapText="1" indent="1"/>
    </xf>
    <xf numFmtId="0" fontId="5" fillId="4" borderId="0" xfId="0" applyFont="1" applyFill="1" applyAlignment="1">
      <alignment horizontal="left" vertical="center" wrapText="1" indent="1"/>
    </xf>
    <xf numFmtId="0" fontId="5" fillId="4" borderId="24" xfId="0" applyFont="1" applyFill="1" applyBorder="1" applyAlignment="1">
      <alignment horizontal="left" vertical="center" wrapText="1" indent="1"/>
    </xf>
    <xf numFmtId="0" fontId="5" fillId="4" borderId="14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left" vertical="center" wrapText="1" indent="1"/>
    </xf>
    <xf numFmtId="0" fontId="5" fillId="4" borderId="15" xfId="0" applyFont="1" applyFill="1" applyBorder="1" applyAlignment="1">
      <alignment horizontal="left" vertical="center" wrapText="1" indent="1"/>
    </xf>
    <xf numFmtId="0" fontId="5" fillId="4" borderId="12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5" fillId="4" borderId="13" xfId="0" applyFont="1" applyFill="1" applyBorder="1" applyAlignment="1">
      <alignment horizontal="left" vertical="center" wrapText="1" indent="1"/>
    </xf>
    <xf numFmtId="0" fontId="9" fillId="7" borderId="0" xfId="0" applyFont="1" applyFill="1" applyAlignment="1">
      <alignment vertical="center" shrinkToFit="1"/>
    </xf>
    <xf numFmtId="0" fontId="3" fillId="6" borderId="23" xfId="0" applyFont="1" applyFill="1" applyBorder="1" applyAlignment="1">
      <alignment horizontal="left" vertical="center" indent="1"/>
    </xf>
    <xf numFmtId="0" fontId="3" fillId="6" borderId="0" xfId="0" applyFont="1" applyFill="1" applyAlignment="1">
      <alignment horizontal="left" vertical="center" indent="1"/>
    </xf>
    <xf numFmtId="0" fontId="3" fillId="6" borderId="24" xfId="0" applyFont="1" applyFill="1" applyBorder="1" applyAlignment="1">
      <alignment horizontal="left" vertical="center" indent="1"/>
    </xf>
    <xf numFmtId="0" fontId="5" fillId="4" borderId="16" xfId="0" applyFont="1" applyFill="1" applyBorder="1" applyAlignment="1">
      <alignment horizontal="left" vertical="center" wrapText="1" indent="1"/>
    </xf>
    <xf numFmtId="0" fontId="5" fillId="4" borderId="17" xfId="0" applyFont="1" applyFill="1" applyBorder="1" applyAlignment="1">
      <alignment horizontal="left" vertical="center" wrapText="1" indent="1"/>
    </xf>
    <xf numFmtId="0" fontId="5" fillId="4" borderId="18" xfId="0" applyFont="1" applyFill="1" applyBorder="1" applyAlignment="1">
      <alignment horizontal="left" vertical="center" wrapText="1" indent="1"/>
    </xf>
    <xf numFmtId="0" fontId="6" fillId="6" borderId="3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shrinkToFit="1"/>
    </xf>
    <xf numFmtId="0" fontId="4" fillId="6" borderId="29" xfId="0" applyFont="1" applyFill="1" applyBorder="1" applyAlignment="1">
      <alignment horizontal="center" vertical="center" shrinkToFit="1"/>
    </xf>
    <xf numFmtId="0" fontId="4" fillId="6" borderId="37" xfId="0" applyFont="1" applyFill="1" applyBorder="1" applyAlignment="1">
      <alignment horizontal="center" vertical="center" shrinkToFit="1"/>
    </xf>
    <xf numFmtId="0" fontId="4" fillId="6" borderId="38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 shrinkToFit="1"/>
    </xf>
    <xf numFmtId="0" fontId="6" fillId="4" borderId="2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5" fillId="6" borderId="12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6" borderId="9" xfId="0" applyFont="1" applyFill="1" applyBorder="1">
      <alignment vertical="center"/>
    </xf>
    <xf numFmtId="0" fontId="5" fillId="6" borderId="10" xfId="0" applyFont="1" applyFill="1" applyBorder="1">
      <alignment vertical="center"/>
    </xf>
    <xf numFmtId="0" fontId="5" fillId="6" borderId="22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8" fontId="4" fillId="6" borderId="19" xfId="1" applyFont="1" applyFill="1" applyBorder="1" applyAlignment="1">
      <alignment horizontal="right" vertical="center"/>
    </xf>
    <xf numFmtId="38" fontId="4" fillId="6" borderId="1" xfId="1" applyFont="1" applyFill="1" applyBorder="1" applyAlignment="1">
      <alignment horizontal="right" vertical="center"/>
    </xf>
    <xf numFmtId="38" fontId="4" fillId="6" borderId="20" xfId="1" applyFont="1" applyFill="1" applyBorder="1" applyAlignment="1">
      <alignment horizontal="right" vertical="center"/>
    </xf>
    <xf numFmtId="38" fontId="4" fillId="6" borderId="4" xfId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 shrinkToFit="1"/>
    </xf>
    <xf numFmtId="0" fontId="5" fillId="6" borderId="2" xfId="0" applyFont="1" applyFill="1" applyBorder="1" applyAlignment="1">
      <alignment vertical="center" shrinkToFit="1"/>
    </xf>
    <xf numFmtId="0" fontId="5" fillId="6" borderId="2" xfId="0" applyFont="1" applyFill="1" applyBorder="1">
      <alignment vertical="center"/>
    </xf>
    <xf numFmtId="0" fontId="5" fillId="6" borderId="3" xfId="0" applyFont="1" applyFill="1" applyBorder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5" fillId="7" borderId="2" xfId="0" applyFont="1" applyFill="1" applyBorder="1" applyAlignment="1">
      <alignment horizontal="right" vertical="center"/>
    </xf>
    <xf numFmtId="0" fontId="5" fillId="7" borderId="3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right" vertical="center"/>
    </xf>
    <xf numFmtId="0" fontId="5" fillId="7" borderId="6" xfId="0" applyFont="1" applyFill="1" applyBorder="1" applyAlignment="1">
      <alignment horizontal="right" vertical="center"/>
    </xf>
    <xf numFmtId="0" fontId="5" fillId="6" borderId="6" xfId="0" applyFont="1" applyFill="1" applyBorder="1">
      <alignment vertical="center"/>
    </xf>
    <xf numFmtId="38" fontId="5" fillId="6" borderId="1" xfId="1" applyFont="1" applyFill="1" applyBorder="1">
      <alignment vertical="center"/>
    </xf>
    <xf numFmtId="38" fontId="5" fillId="6" borderId="2" xfId="1" applyFont="1" applyFill="1" applyBorder="1">
      <alignment vertical="center"/>
    </xf>
    <xf numFmtId="38" fontId="5" fillId="6" borderId="4" xfId="1" applyFont="1" applyFill="1" applyBorder="1">
      <alignment vertical="center"/>
    </xf>
    <xf numFmtId="38" fontId="5" fillId="6" borderId="5" xfId="1" applyFont="1" applyFill="1" applyBorder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>
      <alignment vertical="center"/>
    </xf>
    <xf numFmtId="0" fontId="5" fillId="6" borderId="4" xfId="0" applyFont="1" applyFill="1" applyBorder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6" fillId="4" borderId="16" xfId="0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18" xfId="0" applyFont="1" applyFill="1" applyBorder="1">
      <alignment vertical="center"/>
    </xf>
    <xf numFmtId="38" fontId="5" fillId="6" borderId="1" xfId="1" applyFont="1" applyFill="1" applyBorder="1" applyAlignment="1">
      <alignment horizontal="right" vertical="center"/>
    </xf>
    <xf numFmtId="38" fontId="5" fillId="6" borderId="2" xfId="1" applyFont="1" applyFill="1" applyBorder="1" applyAlignment="1">
      <alignment horizontal="right" vertical="center"/>
    </xf>
    <xf numFmtId="38" fontId="5" fillId="6" borderId="4" xfId="1" applyFont="1" applyFill="1" applyBorder="1" applyAlignment="1">
      <alignment horizontal="right" vertical="center"/>
    </xf>
    <xf numFmtId="38" fontId="5" fillId="6" borderId="5" xfId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38" fontId="5" fillId="6" borderId="7" xfId="1" applyFont="1" applyFill="1" applyBorder="1" applyAlignment="1">
      <alignment horizontal="right" vertical="center"/>
    </xf>
    <xf numFmtId="38" fontId="5" fillId="6" borderId="0" xfId="1" applyFont="1" applyFill="1" applyBorder="1" applyAlignment="1">
      <alignment horizontal="right" vertical="center"/>
    </xf>
    <xf numFmtId="49" fontId="5" fillId="4" borderId="0" xfId="0" applyNumberFormat="1" applyFont="1" applyFill="1" applyAlignment="1">
      <alignment vertical="center" shrinkToFit="1"/>
    </xf>
    <xf numFmtId="49" fontId="5" fillId="4" borderId="8" xfId="0" applyNumberFormat="1" applyFont="1" applyFill="1" applyBorder="1" applyAlignment="1">
      <alignment vertical="center" shrinkToFit="1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5" fillId="7" borderId="2" xfId="0" applyFont="1" applyFill="1" applyBorder="1">
      <alignment vertical="center"/>
    </xf>
    <xf numFmtId="0" fontId="5" fillId="7" borderId="15" xfId="0" applyFont="1" applyFill="1" applyBorder="1">
      <alignment vertical="center"/>
    </xf>
    <xf numFmtId="0" fontId="5" fillId="7" borderId="4" xfId="0" applyFont="1" applyFill="1" applyBorder="1">
      <alignment vertical="center"/>
    </xf>
    <xf numFmtId="0" fontId="5" fillId="7" borderId="5" xfId="0" applyFont="1" applyFill="1" applyBorder="1">
      <alignment vertical="center"/>
    </xf>
    <xf numFmtId="0" fontId="5" fillId="7" borderId="13" xfId="0" applyFont="1" applyFill="1" applyBorder="1">
      <alignment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17" fillId="9" borderId="39" xfId="0" applyFont="1" applyFill="1" applyBorder="1" applyAlignment="1">
      <alignment horizontal="center" vertical="center" shrinkToFit="1"/>
    </xf>
    <xf numFmtId="0" fontId="17" fillId="9" borderId="41" xfId="0" applyFont="1" applyFill="1" applyBorder="1" applyAlignment="1">
      <alignment horizontal="center" vertical="center" shrinkToFit="1"/>
    </xf>
    <xf numFmtId="0" fontId="17" fillId="9" borderId="45" xfId="0" applyFont="1" applyFill="1" applyBorder="1" applyAlignment="1">
      <alignment horizontal="center" vertical="center" shrinkToFit="1"/>
    </xf>
    <xf numFmtId="0" fontId="17" fillId="9" borderId="47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7" borderId="3" xfId="0" applyFont="1" applyFill="1" applyBorder="1">
      <alignment vertical="center"/>
    </xf>
    <xf numFmtId="0" fontId="5" fillId="7" borderId="6" xfId="0" applyFont="1" applyFill="1" applyBorder="1">
      <alignment vertical="center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49" fontId="5" fillId="4" borderId="10" xfId="0" applyNumberFormat="1" applyFont="1" applyFill="1" applyBorder="1" applyAlignment="1">
      <alignment horizontal="left" vertical="center" shrinkToFit="1"/>
    </xf>
    <xf numFmtId="49" fontId="5" fillId="4" borderId="22" xfId="0" applyNumberFormat="1" applyFont="1" applyFill="1" applyBorder="1" applyAlignment="1">
      <alignment horizontal="left" vertical="center" shrinkToFit="1"/>
    </xf>
    <xf numFmtId="49" fontId="5" fillId="4" borderId="11" xfId="0" applyNumberFormat="1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0" xfId="0" applyFont="1" applyFill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 shrinkToFit="1"/>
    </xf>
    <xf numFmtId="49" fontId="5" fillId="4" borderId="24" xfId="0" applyNumberFormat="1" applyFont="1" applyFill="1" applyBorder="1" applyAlignment="1">
      <alignment vertical="center" shrinkToFit="1"/>
    </xf>
    <xf numFmtId="49" fontId="5" fillId="4" borderId="17" xfId="0" applyNumberFormat="1" applyFont="1" applyFill="1" applyBorder="1" applyAlignment="1">
      <alignment vertical="center" shrinkToFit="1"/>
    </xf>
    <xf numFmtId="49" fontId="5" fillId="4" borderId="25" xfId="0" applyNumberFormat="1" applyFont="1" applyFill="1" applyBorder="1" applyAlignment="1">
      <alignment vertical="center" shrinkToFit="1"/>
    </xf>
    <xf numFmtId="49" fontId="5" fillId="4" borderId="18" xfId="0" applyNumberFormat="1" applyFont="1" applyFill="1" applyBorder="1" applyAlignment="1">
      <alignment vertical="center" shrinkToFit="1"/>
    </xf>
    <xf numFmtId="0" fontId="5" fillId="4" borderId="15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shrinkToFit="1"/>
    </xf>
    <xf numFmtId="0" fontId="13" fillId="4" borderId="17" xfId="0" applyFont="1" applyFill="1" applyBorder="1" applyAlignment="1">
      <alignment horizontal="center" vertical="center" shrinkToFit="1"/>
    </xf>
    <xf numFmtId="49" fontId="13" fillId="4" borderId="0" xfId="0" applyNumberFormat="1" applyFont="1" applyFill="1" applyAlignment="1">
      <alignment vertical="center" shrinkToFit="1"/>
    </xf>
    <xf numFmtId="49" fontId="13" fillId="4" borderId="8" xfId="0" applyNumberFormat="1" applyFont="1" applyFill="1" applyBorder="1" applyAlignment="1">
      <alignment vertical="center" shrinkToFit="1"/>
    </xf>
    <xf numFmtId="49" fontId="13" fillId="4" borderId="10" xfId="0" applyNumberFormat="1" applyFont="1" applyFill="1" applyBorder="1" applyAlignment="1">
      <alignment horizontal="left" vertical="center" shrinkToFit="1"/>
    </xf>
    <xf numFmtId="49" fontId="13" fillId="4" borderId="22" xfId="0" applyNumberFormat="1" applyFont="1" applyFill="1" applyBorder="1" applyAlignment="1">
      <alignment horizontal="left" vertical="center" shrinkToFit="1"/>
    </xf>
    <xf numFmtId="0" fontId="13" fillId="4" borderId="23" xfId="0" applyFont="1" applyFill="1" applyBorder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49" fontId="13" fillId="4" borderId="17" xfId="0" applyNumberFormat="1" applyFont="1" applyFill="1" applyBorder="1" applyAlignment="1">
      <alignment vertical="center" shrinkToFit="1"/>
    </xf>
    <xf numFmtId="49" fontId="13" fillId="4" borderId="25" xfId="0" applyNumberFormat="1" applyFont="1" applyFill="1" applyBorder="1" applyAlignment="1">
      <alignment vertical="center" shrinkToFit="1"/>
    </xf>
    <xf numFmtId="0" fontId="13" fillId="4" borderId="14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23" xfId="0" applyFont="1" applyFill="1" applyBorder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1"/>
    </xf>
    <xf numFmtId="0" fontId="13" fillId="4" borderId="24" xfId="0" applyFont="1" applyFill="1" applyBorder="1" applyAlignment="1">
      <alignment horizontal="left" vertical="center" wrapText="1" indent="1"/>
    </xf>
    <xf numFmtId="0" fontId="14" fillId="4" borderId="1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left" vertical="center" wrapText="1" indent="1"/>
    </xf>
    <xf numFmtId="0" fontId="13" fillId="4" borderId="2" xfId="0" applyFont="1" applyFill="1" applyBorder="1" applyAlignment="1">
      <alignment horizontal="left" vertical="center" wrapText="1" indent="1"/>
    </xf>
    <xf numFmtId="0" fontId="13" fillId="4" borderId="15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left" vertical="center" wrapText="1" indent="1"/>
    </xf>
    <xf numFmtId="0" fontId="13" fillId="4" borderId="13" xfId="0" applyFont="1" applyFill="1" applyBorder="1" applyAlignment="1">
      <alignment horizontal="left" vertical="center" wrapText="1" indent="1"/>
    </xf>
    <xf numFmtId="0" fontId="13" fillId="4" borderId="16" xfId="0" applyFont="1" applyFill="1" applyBorder="1" applyAlignment="1">
      <alignment horizontal="left" vertical="center" wrapText="1" indent="1"/>
    </xf>
    <xf numFmtId="0" fontId="13" fillId="4" borderId="17" xfId="0" applyFont="1" applyFill="1" applyBorder="1" applyAlignment="1">
      <alignment horizontal="left" vertical="center" wrapText="1" indent="1"/>
    </xf>
    <xf numFmtId="0" fontId="13" fillId="4" borderId="18" xfId="0" applyFont="1" applyFill="1" applyBorder="1" applyAlignment="1">
      <alignment horizontal="left" vertical="center" wrapText="1" indent="1"/>
    </xf>
    <xf numFmtId="0" fontId="14" fillId="4" borderId="27" xfId="0" applyFont="1" applyFill="1" applyBorder="1" applyAlignment="1">
      <alignment horizontal="center" vertical="center" shrinkToFit="1"/>
    </xf>
    <xf numFmtId="0" fontId="14" fillId="4" borderId="29" xfId="0" applyFont="1" applyFill="1" applyBorder="1" applyAlignment="1">
      <alignment horizontal="center" vertical="center" shrinkToFit="1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2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2"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 tint="-0.499984740745262"/>
        </patternFill>
      </fill>
      <border>
        <left style="hair">
          <color theme="0"/>
        </left>
        <top style="hair">
          <color theme="0"/>
        </top>
        <bottom style="hair">
          <color theme="0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  <dxf>
      <font>
        <b val="0"/>
        <i val="0"/>
        <u val="none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AF$47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L$19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L$19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$L$2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firstButton="1" fmlaLink="$L$25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AF$47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checked="Checked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fmlaLink="$L$2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fmlaLink="$L$25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1</xdr:colOff>
      <xdr:row>5</xdr:row>
      <xdr:rowOff>0</xdr:rowOff>
    </xdr:from>
    <xdr:to>
      <xdr:col>94</xdr:col>
      <xdr:colOff>0</xdr:colOff>
      <xdr:row>20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544551" y="857250"/>
          <a:ext cx="2571749" cy="2571750"/>
        </a:xfrm>
        <a:prstGeom prst="rect">
          <a:avLst/>
        </a:prstGeom>
        <a:solidFill>
          <a:schemeClr val="accent5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寸法が</a:t>
          </a:r>
          <a:r>
            <a:rPr lang="en-US" altLang="ja-JP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4x4x16cm</a:t>
          </a: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モルタル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0</xdr:rowOff>
        </xdr:from>
        <xdr:to>
          <xdr:col>13</xdr:col>
          <xdr:colOff>28575</xdr:colOff>
          <xdr:row>19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0</xdr:rowOff>
        </xdr:from>
        <xdr:to>
          <xdr:col>13</xdr:col>
          <xdr:colOff>28575</xdr:colOff>
          <xdr:row>20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14</xdr:col>
          <xdr:colOff>0</xdr:colOff>
          <xdr:row>24</xdr:row>
          <xdr:rowOff>0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0</xdr:rowOff>
        </xdr:from>
        <xdr:to>
          <xdr:col>13</xdr:col>
          <xdr:colOff>28575</xdr:colOff>
          <xdr:row>22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0</xdr:rowOff>
        </xdr:from>
        <xdr:to>
          <xdr:col>13</xdr:col>
          <xdr:colOff>28575</xdr:colOff>
          <xdr:row>23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0</xdr:rowOff>
        </xdr:from>
        <xdr:to>
          <xdr:col>13</xdr:col>
          <xdr:colOff>28575</xdr:colOff>
          <xdr:row>24</xdr:row>
          <xdr:rowOff>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0</xdr:rowOff>
        </xdr:from>
        <xdr:to>
          <xdr:col>13</xdr:col>
          <xdr:colOff>28575</xdr:colOff>
          <xdr:row>25</xdr:row>
          <xdr:rowOff>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0</xdr:rowOff>
        </xdr:from>
        <xdr:to>
          <xdr:col>13</xdr:col>
          <xdr:colOff>28575</xdr:colOff>
          <xdr:row>26</xdr:row>
          <xdr:rowOff>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171450</xdr:rowOff>
        </xdr:from>
        <xdr:to>
          <xdr:col>13</xdr:col>
          <xdr:colOff>28575</xdr:colOff>
          <xdr:row>27</xdr:row>
          <xdr:rowOff>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0</xdr:rowOff>
        </xdr:from>
        <xdr:to>
          <xdr:col>34</xdr:col>
          <xdr:colOff>0</xdr:colOff>
          <xdr:row>53</xdr:row>
          <xdr:rowOff>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46</xdr:row>
          <xdr:rowOff>0</xdr:rowOff>
        </xdr:from>
        <xdr:to>
          <xdr:col>33</xdr:col>
          <xdr:colOff>76200</xdr:colOff>
          <xdr:row>47</xdr:row>
          <xdr:rowOff>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47</xdr:row>
          <xdr:rowOff>0</xdr:rowOff>
        </xdr:from>
        <xdr:to>
          <xdr:col>33</xdr:col>
          <xdr:colOff>76200</xdr:colOff>
          <xdr:row>48</xdr:row>
          <xdr:rowOff>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48</xdr:row>
          <xdr:rowOff>0</xdr:rowOff>
        </xdr:from>
        <xdr:to>
          <xdr:col>33</xdr:col>
          <xdr:colOff>76200</xdr:colOff>
          <xdr:row>49</xdr:row>
          <xdr:rowOff>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60</xdr:row>
      <xdr:rowOff>0</xdr:rowOff>
    </xdr:from>
    <xdr:to>
      <xdr:col>11</xdr:col>
      <xdr:colOff>0</xdr:colOff>
      <xdr:row>62</xdr:row>
      <xdr:rowOff>0</xdr:rowOff>
    </xdr:to>
    <xdr:sp macro="" textlink="">
      <xdr:nvSpPr>
        <xdr:cNvPr id="20" name="矢印: 五方向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1450" y="10972800"/>
          <a:ext cx="1714500" cy="342900"/>
        </a:xfrm>
        <a:prstGeom prst="homePlat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問合せ・送付先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24</xdr:row>
          <xdr:rowOff>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2067" name="Group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49</xdr:row>
          <xdr:rowOff>0</xdr:rowOff>
        </xdr:from>
        <xdr:to>
          <xdr:col>33</xdr:col>
          <xdr:colOff>76200</xdr:colOff>
          <xdr:row>50</xdr:row>
          <xdr:rowOff>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50</xdr:row>
          <xdr:rowOff>0</xdr:rowOff>
        </xdr:from>
        <xdr:to>
          <xdr:col>33</xdr:col>
          <xdr:colOff>76200</xdr:colOff>
          <xdr:row>51</xdr:row>
          <xdr:rowOff>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51</xdr:row>
          <xdr:rowOff>0</xdr:rowOff>
        </xdr:from>
        <xdr:to>
          <xdr:col>33</xdr:col>
          <xdr:colOff>76200</xdr:colOff>
          <xdr:row>52</xdr:row>
          <xdr:rowOff>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52</xdr:row>
          <xdr:rowOff>0</xdr:rowOff>
        </xdr:from>
        <xdr:to>
          <xdr:col>33</xdr:col>
          <xdr:colOff>76200</xdr:colOff>
          <xdr:row>53</xdr:row>
          <xdr:rowOff>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171450</xdr:rowOff>
        </xdr:from>
        <xdr:to>
          <xdr:col>13</xdr:col>
          <xdr:colOff>28575</xdr:colOff>
          <xdr:row>21</xdr:row>
          <xdr:rowOff>0</xdr:rowOff>
        </xdr:to>
        <xdr:sp macro="" textlink="">
          <xdr:nvSpPr>
            <xdr:cNvPr id="2074" name="Option 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57150</xdr:colOff>
      <xdr:row>53</xdr:row>
      <xdr:rowOff>58616</xdr:rowOff>
    </xdr:from>
    <xdr:to>
      <xdr:col>42</xdr:col>
      <xdr:colOff>123825</xdr:colOff>
      <xdr:row>56</xdr:row>
      <xdr:rowOff>142875</xdr:rowOff>
    </xdr:to>
    <xdr:sp macro="" textlink="">
      <xdr:nvSpPr>
        <xdr:cNvPr id="29" name="吹き出し: 下矢印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886450" y="9831266"/>
          <a:ext cx="1438275" cy="598609"/>
        </a:xfrm>
        <a:prstGeom prst="downArrowCallou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その他試験書に記載が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必要な事項を記入</a:t>
          </a:r>
        </a:p>
      </xdr:txBody>
    </xdr:sp>
    <xdr:clientData/>
  </xdr:twoCellAnchor>
  <xdr:twoCellAnchor>
    <xdr:from>
      <xdr:col>49</xdr:col>
      <xdr:colOff>1</xdr:colOff>
      <xdr:row>49</xdr:row>
      <xdr:rowOff>0</xdr:rowOff>
    </xdr:from>
    <xdr:to>
      <xdr:col>73</xdr:col>
      <xdr:colOff>0</xdr:colOff>
      <xdr:row>52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401051" y="9086850"/>
          <a:ext cx="4114799" cy="51435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材齢計算にご活用ください。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53</xdr:row>
      <xdr:rowOff>19050</xdr:rowOff>
    </xdr:from>
    <xdr:to>
      <xdr:col>48</xdr:col>
      <xdr:colOff>171449</xdr:colOff>
      <xdr:row>57</xdr:row>
      <xdr:rowOff>0</xdr:rowOff>
    </xdr:to>
    <xdr:sp macro="" textlink="">
      <xdr:nvSpPr>
        <xdr:cNvPr id="42" name="矢印: 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543800" y="9791700"/>
          <a:ext cx="857249" cy="666750"/>
        </a:xfrm>
        <a:prstGeom prst="rightArrow">
          <a:avLst/>
        </a:prstGeom>
        <a:solidFill>
          <a:schemeClr val="accent5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non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</a:p>
      </xdr:txBody>
    </xdr:sp>
    <xdr:clientData/>
  </xdr:twoCellAnchor>
  <xdr:twoCellAnchor>
    <xdr:from>
      <xdr:col>49</xdr:col>
      <xdr:colOff>1</xdr:colOff>
      <xdr:row>1</xdr:row>
      <xdr:rowOff>0</xdr:rowOff>
    </xdr:from>
    <xdr:to>
      <xdr:col>79</xdr:col>
      <xdr:colOff>0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01051" y="171450"/>
          <a:ext cx="5143499" cy="685800"/>
        </a:xfrm>
        <a:prstGeom prst="rect">
          <a:avLst/>
        </a:prstGeom>
        <a:solidFill>
          <a:srgbClr val="C00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以下の材料は，本様式ではなく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別様式をお使いください。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49</xdr:col>
      <xdr:colOff>1</xdr:colOff>
      <xdr:row>5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01051" y="857250"/>
          <a:ext cx="2571749" cy="2571750"/>
        </a:xfrm>
        <a:prstGeom prst="rect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型枠に入れて成形した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円柱状のもの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64</xdr:col>
      <xdr:colOff>1</xdr:colOff>
      <xdr:row>5</xdr:row>
      <xdr:rowOff>0</xdr:rowOff>
    </xdr:from>
    <xdr:to>
      <xdr:col>79</xdr:col>
      <xdr:colOff>0</xdr:colOff>
      <xdr:row>20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972801" y="857250"/>
          <a:ext cx="2571749" cy="2571750"/>
        </a:xfrm>
        <a:prstGeom prst="rect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現場でコア抜きして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採取したもの</a:t>
          </a:r>
          <a:endParaRPr lang="en-US" altLang="ja-JP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49</xdr:col>
      <xdr:colOff>1</xdr:colOff>
      <xdr:row>23</xdr:row>
      <xdr:rowOff>85724</xdr:rowOff>
    </xdr:from>
    <xdr:to>
      <xdr:col>64</xdr:col>
      <xdr:colOff>1</xdr:colOff>
      <xdr:row>28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01051" y="4029074"/>
          <a:ext cx="2571750" cy="942975"/>
        </a:xfrm>
        <a:prstGeom prst="rect">
          <a:avLst/>
        </a:prstGeom>
        <a:solidFill>
          <a:srgbClr val="C00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「コンクリート圧縮」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の申請書様式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A1</a:t>
          </a:r>
        </a:p>
      </xdr:txBody>
    </xdr:sp>
    <xdr:clientData/>
  </xdr:twoCellAnchor>
  <xdr:twoCellAnchor>
    <xdr:from>
      <xdr:col>54</xdr:col>
      <xdr:colOff>0</xdr:colOff>
      <xdr:row>20</xdr:row>
      <xdr:rowOff>133349</xdr:rowOff>
    </xdr:from>
    <xdr:to>
      <xdr:col>58</xdr:col>
      <xdr:colOff>151111</xdr:colOff>
      <xdr:row>22</xdr:row>
      <xdr:rowOff>133349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9258300" y="3562349"/>
          <a:ext cx="836911" cy="342900"/>
        </a:xfrm>
        <a:prstGeom prst="triangle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endParaRPr lang="ja-JP" altLang="en-US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69</xdr:col>
      <xdr:colOff>20339</xdr:colOff>
      <xdr:row>20</xdr:row>
      <xdr:rowOff>133349</xdr:rowOff>
    </xdr:from>
    <xdr:to>
      <xdr:col>74</xdr:col>
      <xdr:colOff>0</xdr:colOff>
      <xdr:row>22</xdr:row>
      <xdr:rowOff>133349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11850389" y="3562349"/>
          <a:ext cx="836911" cy="342900"/>
        </a:xfrm>
        <a:prstGeom prst="triangle">
          <a:avLst/>
        </a:prstGeom>
        <a:solidFill>
          <a:srgbClr val="FF9797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08000" rIns="0" bIns="0" rtlCol="0" anchor="t"/>
        <a:lstStyle/>
        <a:p>
          <a:pPr marL="0" indent="0" algn="ctr">
            <a:spcAft>
              <a:spcPts val="0"/>
            </a:spcAft>
            <a:buFontTx/>
            <a:buNone/>
          </a:pPr>
          <a:endParaRPr lang="ja-JP" altLang="en-US" sz="1600" b="0" i="0" u="none" strike="noStrike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64</xdr:col>
      <xdr:colOff>0</xdr:colOff>
      <xdr:row>23</xdr:row>
      <xdr:rowOff>85724</xdr:rowOff>
    </xdr:from>
    <xdr:to>
      <xdr:col>79</xdr:col>
      <xdr:colOff>0</xdr:colOff>
      <xdr:row>28</xdr:row>
      <xdr:rowOff>171449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972800" y="4029074"/>
          <a:ext cx="2571750" cy="942975"/>
        </a:xfrm>
        <a:prstGeom prst="rect">
          <a:avLst/>
        </a:prstGeom>
        <a:solidFill>
          <a:srgbClr val="C000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「抜取コア」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の申請書様式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>
            <a:spcAft>
              <a:spcPts val="0"/>
            </a:spcAft>
            <a:buFontTx/>
            <a:buNone/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A2</a:t>
          </a:r>
        </a:p>
      </xdr:txBody>
    </xdr:sp>
    <xdr:clientData/>
  </xdr:twoCellAnchor>
  <xdr:twoCellAnchor editAs="oneCell">
    <xdr:from>
      <xdr:col>65</xdr:col>
      <xdr:colOff>19151</xdr:colOff>
      <xdr:row>9</xdr:row>
      <xdr:rowOff>62668</xdr:rowOff>
    </xdr:from>
    <xdr:to>
      <xdr:col>78</xdr:col>
      <xdr:colOff>0</xdr:colOff>
      <xdr:row>19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7187" y="1654704"/>
          <a:ext cx="2280456" cy="1706260"/>
        </a:xfrm>
        <a:prstGeom prst="rect">
          <a:avLst/>
        </a:prstGeom>
      </xdr:spPr>
    </xdr:pic>
    <xdr:clientData/>
  </xdr:twoCellAnchor>
  <xdr:twoCellAnchor editAs="oneCell">
    <xdr:from>
      <xdr:col>80</xdr:col>
      <xdr:colOff>0</xdr:colOff>
      <xdr:row>9</xdr:row>
      <xdr:rowOff>66989</xdr:rowOff>
    </xdr:from>
    <xdr:to>
      <xdr:col>93</xdr:col>
      <xdr:colOff>0</xdr:colOff>
      <xdr:row>19</xdr:row>
      <xdr:rowOff>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135"/>
        <a:stretch/>
      </xdr:blipFill>
      <xdr:spPr>
        <a:xfrm>
          <a:off x="14151429" y="1659025"/>
          <a:ext cx="2299607" cy="1701939"/>
        </a:xfrm>
        <a:prstGeom prst="rect">
          <a:avLst/>
        </a:prstGeom>
      </xdr:spPr>
    </xdr:pic>
    <xdr:clientData/>
  </xdr:twoCellAnchor>
  <xdr:twoCellAnchor>
    <xdr:from>
      <xdr:col>79</xdr:col>
      <xdr:colOff>0</xdr:colOff>
      <xdr:row>1</xdr:row>
      <xdr:rowOff>0</xdr:rowOff>
    </xdr:from>
    <xdr:to>
      <xdr:col>94</xdr:col>
      <xdr:colOff>0</xdr:colOff>
      <xdr:row>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544550" y="171450"/>
          <a:ext cx="2571750" cy="68580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lang="ja-JP" altLang="en-US" sz="1600" b="0" i="0" u="none" strike="noStrike">
              <a:solidFill>
                <a:schemeClr val="bg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本様式が対象とする材料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50</xdr:col>
      <xdr:colOff>0</xdr:colOff>
      <xdr:row>9</xdr:row>
      <xdr:rowOff>62593</xdr:rowOff>
    </xdr:from>
    <xdr:to>
      <xdr:col>62</xdr:col>
      <xdr:colOff>138793</xdr:colOff>
      <xdr:row>19</xdr:row>
      <xdr:rowOff>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67" b="3333"/>
        <a:stretch/>
      </xdr:blipFill>
      <xdr:spPr bwMode="auto">
        <a:xfrm>
          <a:off x="8844643" y="1654629"/>
          <a:ext cx="2261507" cy="1706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123826</xdr:colOff>
      <xdr:row>1</xdr:row>
      <xdr:rowOff>19050</xdr:rowOff>
    </xdr:from>
    <xdr:to>
      <xdr:col>48</xdr:col>
      <xdr:colOff>123825</xdr:colOff>
      <xdr:row>5</xdr:row>
      <xdr:rowOff>0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496176" y="190500"/>
          <a:ext cx="857249" cy="666750"/>
        </a:xfrm>
        <a:prstGeom prst="rightArrow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non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注意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18</xdr:row>
          <xdr:rowOff>0</xdr:rowOff>
        </xdr:from>
        <xdr:to>
          <xdr:col>13</xdr:col>
          <xdr:colOff>28575</xdr:colOff>
          <xdr:row>19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0</xdr:rowOff>
        </xdr:from>
        <xdr:to>
          <xdr:col>13</xdr:col>
          <xdr:colOff>28575</xdr:colOff>
          <xdr:row>20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14</xdr:col>
          <xdr:colOff>0</xdr:colOff>
          <xdr:row>24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21</xdr:row>
          <xdr:rowOff>0</xdr:rowOff>
        </xdr:from>
        <xdr:to>
          <xdr:col>13</xdr:col>
          <xdr:colOff>28575</xdr:colOff>
          <xdr:row>22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22</xdr:row>
          <xdr:rowOff>0</xdr:rowOff>
        </xdr:from>
        <xdr:to>
          <xdr:col>13</xdr:col>
          <xdr:colOff>28575</xdr:colOff>
          <xdr:row>23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23</xdr:row>
          <xdr:rowOff>0</xdr:rowOff>
        </xdr:from>
        <xdr:to>
          <xdr:col>13</xdr:col>
          <xdr:colOff>28575</xdr:colOff>
          <xdr:row>24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24</xdr:row>
          <xdr:rowOff>0</xdr:rowOff>
        </xdr:from>
        <xdr:to>
          <xdr:col>13</xdr:col>
          <xdr:colOff>28575</xdr:colOff>
          <xdr:row>25</xdr:row>
          <xdr:rowOff>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0</xdr:rowOff>
        </xdr:from>
        <xdr:to>
          <xdr:col>13</xdr:col>
          <xdr:colOff>28575</xdr:colOff>
          <xdr:row>26</xdr:row>
          <xdr:rowOff>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25</xdr:row>
          <xdr:rowOff>171450</xdr:rowOff>
        </xdr:from>
        <xdr:to>
          <xdr:col>13</xdr:col>
          <xdr:colOff>28575</xdr:colOff>
          <xdr:row>27</xdr:row>
          <xdr:rowOff>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0</xdr:rowOff>
        </xdr:from>
        <xdr:to>
          <xdr:col>34</xdr:col>
          <xdr:colOff>0</xdr:colOff>
          <xdr:row>53</xdr:row>
          <xdr:rowOff>0</xdr:rowOff>
        </xdr:to>
        <xdr:sp macro="" textlink="">
          <xdr:nvSpPr>
            <xdr:cNvPr id="4107" name="Group Box 1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46</xdr:row>
          <xdr:rowOff>0</xdr:rowOff>
        </xdr:from>
        <xdr:to>
          <xdr:col>33</xdr:col>
          <xdr:colOff>85725</xdr:colOff>
          <xdr:row>47</xdr:row>
          <xdr:rowOff>0</xdr:rowOff>
        </xdr:to>
        <xdr:sp macro="" textlink="">
          <xdr:nvSpPr>
            <xdr:cNvPr id="4108" name="Option Button 1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47</xdr:row>
          <xdr:rowOff>0</xdr:rowOff>
        </xdr:from>
        <xdr:to>
          <xdr:col>33</xdr:col>
          <xdr:colOff>85725</xdr:colOff>
          <xdr:row>48</xdr:row>
          <xdr:rowOff>0</xdr:rowOff>
        </xdr:to>
        <xdr:sp macro="" textlink="">
          <xdr:nvSpPr>
            <xdr:cNvPr id="4109" name="Option Button 1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48</xdr:row>
          <xdr:rowOff>0</xdr:rowOff>
        </xdr:from>
        <xdr:to>
          <xdr:col>33</xdr:col>
          <xdr:colOff>85725</xdr:colOff>
          <xdr:row>49</xdr:row>
          <xdr:rowOff>0</xdr:rowOff>
        </xdr:to>
        <xdr:sp macro="" textlink="">
          <xdr:nvSpPr>
            <xdr:cNvPr id="4110" name="Option Button 1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60</xdr:row>
      <xdr:rowOff>0</xdr:rowOff>
    </xdr:from>
    <xdr:to>
      <xdr:col>11</xdr:col>
      <xdr:colOff>0</xdr:colOff>
      <xdr:row>62</xdr:row>
      <xdr:rowOff>0</xdr:rowOff>
    </xdr:to>
    <xdr:sp macro="" textlink="">
      <xdr:nvSpPr>
        <xdr:cNvPr id="2" name="矢印: 五方向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1450" y="10287000"/>
          <a:ext cx="1714500" cy="342900"/>
        </a:xfrm>
        <a:prstGeom prst="homePlate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問合せ・送付先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24</xdr:row>
          <xdr:rowOff>0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4111" name="Group Box 1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49</xdr:row>
          <xdr:rowOff>0</xdr:rowOff>
        </xdr:from>
        <xdr:to>
          <xdr:col>33</xdr:col>
          <xdr:colOff>85725</xdr:colOff>
          <xdr:row>50</xdr:row>
          <xdr:rowOff>0</xdr:rowOff>
        </xdr:to>
        <xdr:sp macro="" textlink="">
          <xdr:nvSpPr>
            <xdr:cNvPr id="4112" name="Option Button 2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50</xdr:row>
          <xdr:rowOff>0</xdr:rowOff>
        </xdr:from>
        <xdr:to>
          <xdr:col>33</xdr:col>
          <xdr:colOff>85725</xdr:colOff>
          <xdr:row>51</xdr:row>
          <xdr:rowOff>0</xdr:rowOff>
        </xdr:to>
        <xdr:sp macro="" textlink="">
          <xdr:nvSpPr>
            <xdr:cNvPr id="4113" name="Option Button 2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51</xdr:row>
          <xdr:rowOff>0</xdr:rowOff>
        </xdr:from>
        <xdr:to>
          <xdr:col>33</xdr:col>
          <xdr:colOff>85725</xdr:colOff>
          <xdr:row>52</xdr:row>
          <xdr:rowOff>0</xdr:rowOff>
        </xdr:to>
        <xdr:sp macro="" textlink="">
          <xdr:nvSpPr>
            <xdr:cNvPr id="4114" name="Option Button 2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52</xdr:row>
          <xdr:rowOff>0</xdr:rowOff>
        </xdr:from>
        <xdr:to>
          <xdr:col>33</xdr:col>
          <xdr:colOff>85725</xdr:colOff>
          <xdr:row>53</xdr:row>
          <xdr:rowOff>0</xdr:rowOff>
        </xdr:to>
        <xdr:sp macro="" textlink="">
          <xdr:nvSpPr>
            <xdr:cNvPr id="4115" name="Option Button 2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19</xdr:row>
          <xdr:rowOff>171450</xdr:rowOff>
        </xdr:from>
        <xdr:to>
          <xdr:col>13</xdr:col>
          <xdr:colOff>28575</xdr:colOff>
          <xdr:row>21</xdr:row>
          <xdr:rowOff>0</xdr:rowOff>
        </xdr:to>
        <xdr:sp macro="" textlink="">
          <xdr:nvSpPr>
            <xdr:cNvPr id="4116" name="Option Button 26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57150</xdr:colOff>
      <xdr:row>53</xdr:row>
      <xdr:rowOff>58616</xdr:rowOff>
    </xdr:from>
    <xdr:to>
      <xdr:col>42</xdr:col>
      <xdr:colOff>123825</xdr:colOff>
      <xdr:row>56</xdr:row>
      <xdr:rowOff>142875</xdr:rowOff>
    </xdr:to>
    <xdr:sp macro="" textlink="">
      <xdr:nvSpPr>
        <xdr:cNvPr id="3" name="吹き出し: 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886450" y="9145466"/>
          <a:ext cx="1438275" cy="598609"/>
        </a:xfrm>
        <a:prstGeom prst="downArrowCallout">
          <a:avLst/>
        </a:prstGeom>
        <a:solidFill>
          <a:schemeClr val="bg1">
            <a:lumMod val="85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その他試験書に記載が</a:t>
          </a:r>
          <a:endParaRPr kumimoji="1" lang="en-US" altLang="ja-JP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必要な事項を記入</a:t>
          </a:r>
        </a:p>
      </xdr:txBody>
    </xdr:sp>
    <xdr:clientData/>
  </xdr:twoCellAnchor>
  <xdr:twoCellAnchor>
    <xdr:from>
      <xdr:col>49</xdr:col>
      <xdr:colOff>1</xdr:colOff>
      <xdr:row>49</xdr:row>
      <xdr:rowOff>0</xdr:rowOff>
    </xdr:from>
    <xdr:to>
      <xdr:col>73</xdr:col>
      <xdr:colOff>0</xdr:colOff>
      <xdr:row>52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401051" y="8401050"/>
          <a:ext cx="4114799" cy="51435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材齢計算にご活用ください。</a:t>
          </a:r>
          <a:endParaRPr lang="en-US" altLang="ja-JP" sz="1600" b="0" i="0" u="none" strike="noStrike">
            <a:solidFill>
              <a:schemeClr val="bg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53</xdr:row>
      <xdr:rowOff>19050</xdr:rowOff>
    </xdr:from>
    <xdr:to>
      <xdr:col>48</xdr:col>
      <xdr:colOff>171449</xdr:colOff>
      <xdr:row>57</xdr:row>
      <xdr:rowOff>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543800" y="9105900"/>
          <a:ext cx="857249" cy="666750"/>
        </a:xfrm>
        <a:prstGeom prst="rightArrow">
          <a:avLst/>
        </a:prstGeom>
        <a:solidFill>
          <a:schemeClr val="accent5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horz" wrap="non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参考</a:t>
          </a:r>
        </a:p>
      </xdr:txBody>
    </xdr:sp>
    <xdr:clientData/>
  </xdr:twoCellAnchor>
  <xdr:twoCellAnchor>
    <xdr:from>
      <xdr:col>28</xdr:col>
      <xdr:colOff>149197</xdr:colOff>
      <xdr:row>2</xdr:row>
      <xdr:rowOff>27214</xdr:rowOff>
    </xdr:from>
    <xdr:to>
      <xdr:col>40</xdr:col>
      <xdr:colOff>149197</xdr:colOff>
      <xdr:row>7</xdr:row>
      <xdr:rowOff>27214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949797" y="370114"/>
          <a:ext cx="2057400" cy="857250"/>
        </a:xfrm>
        <a:prstGeom prst="ellipse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32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記入例</a:t>
          </a:r>
          <a:endParaRPr kumimoji="0" lang="en-US" altLang="ja-JP" sz="32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136072</xdr:colOff>
      <xdr:row>17</xdr:row>
      <xdr:rowOff>137991</xdr:rowOff>
    </xdr:from>
    <xdr:to>
      <xdr:col>11</xdr:col>
      <xdr:colOff>128788</xdr:colOff>
      <xdr:row>20</xdr:row>
      <xdr:rowOff>127907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336222" y="3052641"/>
          <a:ext cx="678516" cy="504266"/>
        </a:xfrm>
        <a:prstGeom prst="rightArrowCallout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11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選択</a:t>
          </a:r>
          <a:endParaRPr kumimoji="0" lang="en-US" altLang="ja-JP" sz="11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  <xdr:twoCellAnchor>
    <xdr:from>
      <xdr:col>26</xdr:col>
      <xdr:colOff>155921</xdr:colOff>
      <xdr:row>45</xdr:row>
      <xdr:rowOff>148879</xdr:rowOff>
    </xdr:from>
    <xdr:to>
      <xdr:col>30</xdr:col>
      <xdr:colOff>151999</xdr:colOff>
      <xdr:row>48</xdr:row>
      <xdr:rowOff>138793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13621" y="7864129"/>
          <a:ext cx="681878" cy="504264"/>
        </a:xfrm>
        <a:prstGeom prst="rightArrowCallout">
          <a:avLst/>
        </a:prstGeom>
        <a:solidFill>
          <a:srgbClr val="C00000"/>
        </a:solidFill>
        <a:ln w="19050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marL="0" indent="0" algn="ctr">
            <a:spcAft>
              <a:spcPts val="0"/>
            </a:spcAft>
            <a:buFontTx/>
            <a:buNone/>
          </a:pPr>
          <a:r>
            <a:rPr kumimoji="0" lang="ja-JP" altLang="en-US" sz="1100" b="0" i="0" u="none" strike="noStrike">
              <a:solidFill>
                <a:schemeClr val="bg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選択</a:t>
          </a:r>
          <a:endParaRPr kumimoji="0" lang="en-US" altLang="ja-JP" sz="1100" b="0" i="0" u="none" strike="noStrike">
            <a:solidFill>
              <a:schemeClr val="bg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U62"/>
  <sheetViews>
    <sheetView tabSelected="1" zoomScaleNormal="100" workbookViewId="0">
      <selection activeCell="L8" sqref="L8:N9"/>
    </sheetView>
  </sheetViews>
  <sheetFormatPr defaultColWidth="2.25" defaultRowHeight="13.5" customHeight="1" x14ac:dyDescent="0.15"/>
  <cols>
    <col min="1" max="16384" width="2.25" style="8"/>
  </cols>
  <sheetData>
    <row r="1" spans="2:45" ht="13.5" customHeight="1" x14ac:dyDescent="0.15">
      <c r="B1" s="23" t="s">
        <v>68</v>
      </c>
      <c r="AS1" s="23"/>
    </row>
    <row r="2" spans="2:45" s="7" customFormat="1" ht="13.5" customHeight="1" x14ac:dyDescent="0.15">
      <c r="B2" s="26" t="s">
        <v>86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 t="s">
        <v>1</v>
      </c>
      <c r="AC2" s="26"/>
      <c r="AD2" s="26"/>
      <c r="AE2" s="26"/>
      <c r="AF2" s="26"/>
      <c r="AG2" s="26"/>
      <c r="AH2" s="26"/>
      <c r="AI2" s="26"/>
      <c r="AJ2" s="26" t="s">
        <v>0</v>
      </c>
      <c r="AK2" s="26"/>
      <c r="AL2" s="26"/>
      <c r="AM2" s="26"/>
      <c r="AN2" s="26"/>
      <c r="AO2" s="26"/>
      <c r="AP2" s="26"/>
      <c r="AQ2" s="26"/>
    </row>
    <row r="3" spans="2:45" ht="13.5" customHeight="1" x14ac:dyDescent="0.15">
      <c r="B3" s="211" t="s">
        <v>85</v>
      </c>
      <c r="C3" s="212"/>
      <c r="D3" s="213"/>
      <c r="E3" s="233" t="s">
        <v>84</v>
      </c>
      <c r="F3" s="234"/>
      <c r="G3" s="231" t="s">
        <v>64</v>
      </c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2"/>
      <c r="AB3" s="1"/>
      <c r="AC3" s="2"/>
      <c r="AD3" s="2"/>
      <c r="AE3" s="2"/>
      <c r="AF3" s="2"/>
      <c r="AG3" s="2"/>
      <c r="AH3" s="2"/>
      <c r="AI3" s="3"/>
      <c r="AJ3" s="1"/>
      <c r="AK3" s="2"/>
      <c r="AL3" s="2"/>
      <c r="AM3" s="2"/>
      <c r="AN3" s="2"/>
      <c r="AO3" s="2"/>
      <c r="AP3" s="2"/>
      <c r="AQ3" s="3"/>
    </row>
    <row r="4" spans="2:45" ht="13.5" customHeight="1" x14ac:dyDescent="0.15">
      <c r="B4" s="214"/>
      <c r="C4" s="215"/>
      <c r="D4" s="216"/>
      <c r="E4" s="235"/>
      <c r="F4" s="236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2"/>
      <c r="AB4" s="4"/>
      <c r="AC4" s="5"/>
      <c r="AD4" s="5"/>
      <c r="AE4" s="5"/>
      <c r="AF4" s="5"/>
      <c r="AG4" s="5"/>
      <c r="AH4" s="5"/>
      <c r="AI4" s="6"/>
      <c r="AJ4" s="4"/>
      <c r="AK4" s="5"/>
      <c r="AL4" s="5"/>
      <c r="AM4" s="5"/>
      <c r="AN4" s="5"/>
      <c r="AO4" s="5"/>
      <c r="AP4" s="5"/>
      <c r="AQ4" s="6"/>
    </row>
    <row r="5" spans="2:45" ht="13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43"/>
      <c r="AC5" s="43"/>
      <c r="AD5" s="43"/>
      <c r="AE5" s="43"/>
      <c r="AF5" s="43"/>
      <c r="AG5" s="43"/>
      <c r="AH5" s="43"/>
      <c r="AI5" s="43"/>
      <c r="AJ5" s="41"/>
      <c r="AK5" s="41"/>
      <c r="AL5" s="41"/>
      <c r="AM5" s="41"/>
      <c r="AN5" s="41"/>
      <c r="AO5" s="41"/>
      <c r="AP5" s="41"/>
      <c r="AQ5" s="41"/>
    </row>
    <row r="6" spans="2:45" ht="13.5" customHeight="1" x14ac:dyDescent="0.15">
      <c r="B6" s="9" t="s">
        <v>66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42"/>
      <c r="AK6" s="42"/>
      <c r="AL6" s="42"/>
      <c r="AM6" s="42"/>
      <c r="AN6" s="42"/>
      <c r="AO6" s="42"/>
      <c r="AP6" s="42"/>
      <c r="AQ6" s="42"/>
    </row>
    <row r="7" spans="2:45" ht="13.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2:45" ht="13.5" customHeight="1" thickTop="1" x14ac:dyDescent="0.15">
      <c r="B8" s="217" t="s">
        <v>2</v>
      </c>
      <c r="C8" s="218"/>
      <c r="D8" s="218"/>
      <c r="E8" s="218"/>
      <c r="F8" s="218"/>
      <c r="G8" s="218"/>
      <c r="H8" s="218"/>
      <c r="I8" s="218"/>
      <c r="J8" s="218"/>
      <c r="K8" s="219"/>
      <c r="L8" s="223"/>
      <c r="M8" s="224"/>
      <c r="N8" s="224"/>
      <c r="O8" s="227" t="s">
        <v>25</v>
      </c>
      <c r="P8" s="227"/>
      <c r="Q8" s="224"/>
      <c r="R8" s="224"/>
      <c r="S8" s="227" t="s">
        <v>27</v>
      </c>
      <c r="T8" s="227"/>
      <c r="U8" s="224"/>
      <c r="V8" s="224"/>
      <c r="W8" s="227" t="s">
        <v>26</v>
      </c>
      <c r="X8" s="22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5" ht="13.5" customHeight="1" thickBot="1" x14ac:dyDescent="0.2">
      <c r="B9" s="220"/>
      <c r="C9" s="221"/>
      <c r="D9" s="221"/>
      <c r="E9" s="221"/>
      <c r="F9" s="221"/>
      <c r="G9" s="221"/>
      <c r="H9" s="221"/>
      <c r="I9" s="221"/>
      <c r="J9" s="221"/>
      <c r="K9" s="222"/>
      <c r="L9" s="225"/>
      <c r="M9" s="226"/>
      <c r="N9" s="226"/>
      <c r="O9" s="228"/>
      <c r="P9" s="228"/>
      <c r="Q9" s="226"/>
      <c r="R9" s="226"/>
      <c r="S9" s="228"/>
      <c r="T9" s="228"/>
      <c r="U9" s="226"/>
      <c r="V9" s="226"/>
      <c r="W9" s="228"/>
      <c r="X9" s="230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2:45" ht="13.5" customHeight="1" thickTop="1" thickBo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245" t="s">
        <v>6</v>
      </c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7"/>
    </row>
    <row r="11" spans="2:45" ht="13.5" customHeight="1" thickTop="1" x14ac:dyDescent="0.15">
      <c r="B11" s="100" t="s">
        <v>11</v>
      </c>
      <c r="C11" s="101"/>
      <c r="D11" s="9"/>
      <c r="E11" s="54" t="s">
        <v>3</v>
      </c>
      <c r="F11" s="55"/>
      <c r="G11" s="55"/>
      <c r="H11" s="55"/>
      <c r="I11" s="55"/>
      <c r="J11" s="55"/>
      <c r="K11" s="58" t="s">
        <v>43</v>
      </c>
      <c r="L11" s="24" t="s">
        <v>4</v>
      </c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9"/>
      <c r="AB11" s="25" t="s">
        <v>4</v>
      </c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50"/>
    </row>
    <row r="12" spans="2:45" ht="13.5" customHeight="1" x14ac:dyDescent="0.15">
      <c r="B12" s="102"/>
      <c r="C12" s="103"/>
      <c r="D12" s="9"/>
      <c r="E12" s="71"/>
      <c r="F12" s="72"/>
      <c r="G12" s="72"/>
      <c r="H12" s="72"/>
      <c r="I12" s="72"/>
      <c r="J12" s="72"/>
      <c r="K12" s="118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251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252"/>
    </row>
    <row r="13" spans="2:45" ht="13.5" customHeight="1" x14ac:dyDescent="0.15">
      <c r="B13" s="102"/>
      <c r="C13" s="103"/>
      <c r="D13" s="9"/>
      <c r="E13" s="56"/>
      <c r="F13" s="57"/>
      <c r="G13" s="57"/>
      <c r="H13" s="57"/>
      <c r="I13" s="57"/>
      <c r="J13" s="57"/>
      <c r="K13" s="59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251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252"/>
    </row>
    <row r="14" spans="2:45" ht="13.5" customHeight="1" x14ac:dyDescent="0.15">
      <c r="B14" s="102"/>
      <c r="C14" s="103"/>
      <c r="D14" s="9"/>
      <c r="E14" s="54" t="s">
        <v>5</v>
      </c>
      <c r="F14" s="55"/>
      <c r="G14" s="55"/>
      <c r="H14" s="55"/>
      <c r="I14" s="55"/>
      <c r="J14" s="55"/>
      <c r="K14" s="58" t="s">
        <v>43</v>
      </c>
      <c r="L14" s="237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9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59"/>
    </row>
    <row r="15" spans="2:45" ht="13.5" customHeight="1" x14ac:dyDescent="0.15">
      <c r="B15" s="102"/>
      <c r="C15" s="103"/>
      <c r="D15" s="9"/>
      <c r="E15" s="56"/>
      <c r="F15" s="57"/>
      <c r="G15" s="57"/>
      <c r="H15" s="57"/>
      <c r="I15" s="57"/>
      <c r="J15" s="57"/>
      <c r="K15" s="59"/>
      <c r="L15" s="240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2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60"/>
    </row>
    <row r="16" spans="2:45" ht="13.5" customHeight="1" x14ac:dyDescent="0.15">
      <c r="B16" s="102"/>
      <c r="C16" s="103"/>
      <c r="D16" s="9"/>
      <c r="E16" s="54" t="s">
        <v>21</v>
      </c>
      <c r="F16" s="55"/>
      <c r="G16" s="55"/>
      <c r="H16" s="55"/>
      <c r="I16" s="55"/>
      <c r="J16" s="55"/>
      <c r="K16" s="58"/>
      <c r="L16" s="49" t="s">
        <v>22</v>
      </c>
      <c r="M16" s="44"/>
      <c r="N16" s="44"/>
      <c r="O16" s="253"/>
      <c r="P16" s="253"/>
      <c r="Q16" s="253"/>
      <c r="R16" s="253"/>
      <c r="S16" s="253"/>
      <c r="T16" s="44" t="s">
        <v>23</v>
      </c>
      <c r="U16" s="44"/>
      <c r="V16" s="209"/>
      <c r="W16" s="209"/>
      <c r="X16" s="209"/>
      <c r="Y16" s="209"/>
      <c r="Z16" s="209"/>
      <c r="AA16" s="210"/>
      <c r="AB16" s="44" t="s">
        <v>22</v>
      </c>
      <c r="AC16" s="44"/>
      <c r="AD16" s="44"/>
      <c r="AE16" s="253"/>
      <c r="AF16" s="253"/>
      <c r="AG16" s="253"/>
      <c r="AH16" s="253"/>
      <c r="AI16" s="253"/>
      <c r="AJ16" s="44" t="s">
        <v>23</v>
      </c>
      <c r="AK16" s="44"/>
      <c r="AL16" s="209"/>
      <c r="AM16" s="209"/>
      <c r="AN16" s="209"/>
      <c r="AO16" s="209"/>
      <c r="AP16" s="209"/>
      <c r="AQ16" s="255"/>
    </row>
    <row r="17" spans="2:43" ht="13.5" customHeight="1" thickBot="1" x14ac:dyDescent="0.2">
      <c r="B17" s="104"/>
      <c r="C17" s="105"/>
      <c r="D17" s="9"/>
      <c r="E17" s="56"/>
      <c r="F17" s="57"/>
      <c r="G17" s="57"/>
      <c r="H17" s="57"/>
      <c r="I17" s="57"/>
      <c r="J17" s="57"/>
      <c r="K17" s="59"/>
      <c r="L17" s="53"/>
      <c r="M17" s="45"/>
      <c r="N17" s="45"/>
      <c r="O17" s="254"/>
      <c r="P17" s="254"/>
      <c r="Q17" s="254"/>
      <c r="R17" s="254"/>
      <c r="S17" s="254"/>
      <c r="T17" s="45" t="s">
        <v>24</v>
      </c>
      <c r="U17" s="45"/>
      <c r="V17" s="256"/>
      <c r="W17" s="256"/>
      <c r="X17" s="256"/>
      <c r="Y17" s="256"/>
      <c r="Z17" s="256"/>
      <c r="AA17" s="257"/>
      <c r="AB17" s="45"/>
      <c r="AC17" s="45"/>
      <c r="AD17" s="45"/>
      <c r="AE17" s="254"/>
      <c r="AF17" s="254"/>
      <c r="AG17" s="254"/>
      <c r="AH17" s="254"/>
      <c r="AI17" s="254"/>
      <c r="AJ17" s="45" t="s">
        <v>24</v>
      </c>
      <c r="AK17" s="45"/>
      <c r="AL17" s="256"/>
      <c r="AM17" s="256"/>
      <c r="AN17" s="256"/>
      <c r="AO17" s="256"/>
      <c r="AP17" s="256"/>
      <c r="AQ17" s="258"/>
    </row>
    <row r="18" spans="2:43" ht="13.5" customHeight="1" thickTop="1" thickBo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2:43" ht="13.5" customHeight="1" thickTop="1" x14ac:dyDescent="0.15">
      <c r="B19" s="100" t="s">
        <v>29</v>
      </c>
      <c r="C19" s="101"/>
      <c r="D19" s="9"/>
      <c r="E19" s="54" t="s">
        <v>20</v>
      </c>
      <c r="F19" s="55"/>
      <c r="G19" s="55"/>
      <c r="H19" s="55"/>
      <c r="I19" s="55"/>
      <c r="J19" s="55"/>
      <c r="K19" s="58"/>
      <c r="L19" s="163"/>
      <c r="M19" s="164"/>
      <c r="N19" s="165"/>
      <c r="O19" s="166" t="s">
        <v>57</v>
      </c>
      <c r="P19" s="167"/>
      <c r="Q19" s="167"/>
      <c r="R19" s="167"/>
      <c r="S19" s="167"/>
      <c r="T19" s="167"/>
      <c r="U19" s="167"/>
      <c r="V19" s="167"/>
      <c r="W19" s="168" t="s">
        <v>39</v>
      </c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9"/>
    </row>
    <row r="20" spans="2:43" ht="13.5" customHeight="1" x14ac:dyDescent="0.15">
      <c r="B20" s="102"/>
      <c r="C20" s="103"/>
      <c r="D20" s="9"/>
      <c r="E20" s="71"/>
      <c r="F20" s="72"/>
      <c r="G20" s="72"/>
      <c r="H20" s="72"/>
      <c r="I20" s="72"/>
      <c r="J20" s="72"/>
      <c r="K20" s="118"/>
      <c r="L20" s="46"/>
      <c r="M20" s="47"/>
      <c r="N20" s="48"/>
      <c r="O20" s="49" t="s">
        <v>58</v>
      </c>
      <c r="P20" s="44"/>
      <c r="Q20" s="44"/>
      <c r="R20" s="44"/>
      <c r="S20" s="44"/>
      <c r="T20" s="44"/>
      <c r="U20" s="44"/>
      <c r="V20" s="44"/>
      <c r="W20" s="74" t="s">
        <v>59</v>
      </c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5"/>
    </row>
    <row r="21" spans="2:43" ht="13.5" customHeight="1" x14ac:dyDescent="0.15">
      <c r="B21" s="102"/>
      <c r="C21" s="103"/>
      <c r="D21" s="9"/>
      <c r="E21" s="56"/>
      <c r="F21" s="57"/>
      <c r="G21" s="57"/>
      <c r="H21" s="57"/>
      <c r="I21" s="57"/>
      <c r="J21" s="57"/>
      <c r="K21" s="59"/>
      <c r="L21" s="46"/>
      <c r="M21" s="47"/>
      <c r="N21" s="48"/>
      <c r="O21" s="50" t="s">
        <v>58</v>
      </c>
      <c r="P21" s="51"/>
      <c r="Q21" s="51"/>
      <c r="R21" s="51"/>
      <c r="S21" s="51"/>
      <c r="T21" s="51"/>
      <c r="U21" s="51"/>
      <c r="V21" s="51"/>
      <c r="W21" s="147" t="s">
        <v>60</v>
      </c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82"/>
    </row>
    <row r="22" spans="2:43" ht="13.5" customHeight="1" x14ac:dyDescent="0.15">
      <c r="B22" s="102"/>
      <c r="C22" s="103"/>
      <c r="D22" s="9"/>
      <c r="E22" s="54" t="s">
        <v>8</v>
      </c>
      <c r="F22" s="55"/>
      <c r="G22" s="55"/>
      <c r="H22" s="55"/>
      <c r="I22" s="55"/>
      <c r="J22" s="55"/>
      <c r="K22" s="58"/>
      <c r="L22" s="143"/>
      <c r="M22" s="144"/>
      <c r="N22" s="145"/>
      <c r="O22" s="166" t="s">
        <v>30</v>
      </c>
      <c r="P22" s="167"/>
      <c r="Q22" s="167"/>
      <c r="R22" s="167"/>
      <c r="S22" s="167"/>
      <c r="T22" s="167"/>
      <c r="U22" s="167"/>
      <c r="V22" s="167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</row>
    <row r="23" spans="2:43" ht="13.5" customHeight="1" x14ac:dyDescent="0.15">
      <c r="B23" s="102"/>
      <c r="C23" s="103"/>
      <c r="D23" s="9"/>
      <c r="E23" s="71"/>
      <c r="F23" s="72"/>
      <c r="G23" s="72"/>
      <c r="H23" s="72"/>
      <c r="I23" s="72"/>
      <c r="J23" s="72"/>
      <c r="K23" s="118"/>
      <c r="L23" s="46"/>
      <c r="M23" s="47"/>
      <c r="N23" s="48"/>
      <c r="O23" s="49" t="s">
        <v>31</v>
      </c>
      <c r="P23" s="44"/>
      <c r="Q23" s="44"/>
      <c r="R23" s="44"/>
      <c r="S23" s="44"/>
      <c r="T23" s="44"/>
      <c r="U23" s="44"/>
      <c r="V23" s="4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</row>
    <row r="24" spans="2:43" ht="13.5" customHeight="1" x14ac:dyDescent="0.15">
      <c r="B24" s="102"/>
      <c r="C24" s="103"/>
      <c r="D24" s="9"/>
      <c r="E24" s="56"/>
      <c r="F24" s="57"/>
      <c r="G24" s="57"/>
      <c r="H24" s="57"/>
      <c r="I24" s="57"/>
      <c r="J24" s="57"/>
      <c r="K24" s="59"/>
      <c r="L24" s="46"/>
      <c r="M24" s="47"/>
      <c r="N24" s="48"/>
      <c r="O24" s="50" t="s">
        <v>33</v>
      </c>
      <c r="P24" s="51"/>
      <c r="Q24" s="51"/>
      <c r="R24" s="51"/>
      <c r="S24" s="51"/>
      <c r="T24" s="51"/>
      <c r="U24" s="51"/>
      <c r="V24" s="51"/>
      <c r="W24" s="12" t="s">
        <v>35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13" t="s">
        <v>34</v>
      </c>
    </row>
    <row r="25" spans="2:43" ht="13.5" customHeight="1" x14ac:dyDescent="0.15">
      <c r="B25" s="102"/>
      <c r="C25" s="103"/>
      <c r="D25" s="9"/>
      <c r="E25" s="54" t="s">
        <v>28</v>
      </c>
      <c r="F25" s="55"/>
      <c r="G25" s="55"/>
      <c r="H25" s="55"/>
      <c r="I25" s="55"/>
      <c r="J25" s="55"/>
      <c r="K25" s="58"/>
      <c r="L25" s="143"/>
      <c r="M25" s="144"/>
      <c r="N25" s="145"/>
      <c r="O25" s="166" t="s">
        <v>32</v>
      </c>
      <c r="P25" s="167"/>
      <c r="Q25" s="167"/>
      <c r="R25" s="167"/>
      <c r="S25" s="167"/>
      <c r="T25" s="167"/>
      <c r="U25" s="167"/>
      <c r="V25" s="167"/>
      <c r="W25" s="168" t="s">
        <v>39</v>
      </c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9"/>
    </row>
    <row r="26" spans="2:43" ht="13.5" customHeight="1" x14ac:dyDescent="0.15">
      <c r="B26" s="102"/>
      <c r="C26" s="103"/>
      <c r="D26" s="9"/>
      <c r="E26" s="71"/>
      <c r="F26" s="72"/>
      <c r="G26" s="72"/>
      <c r="H26" s="72"/>
      <c r="I26" s="72"/>
      <c r="J26" s="72"/>
      <c r="K26" s="118"/>
      <c r="L26" s="46"/>
      <c r="M26" s="47"/>
      <c r="N26" s="48"/>
      <c r="O26" s="49" t="s">
        <v>36</v>
      </c>
      <c r="P26" s="44"/>
      <c r="Q26" s="44"/>
      <c r="R26" s="44"/>
      <c r="S26" s="44"/>
      <c r="T26" s="44"/>
      <c r="U26" s="44"/>
      <c r="V26" s="44"/>
      <c r="W26" s="74" t="s">
        <v>40</v>
      </c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5"/>
    </row>
    <row r="27" spans="2:43" ht="13.5" customHeight="1" thickBot="1" x14ac:dyDescent="0.2">
      <c r="B27" s="104"/>
      <c r="C27" s="105"/>
      <c r="D27" s="9"/>
      <c r="E27" s="56"/>
      <c r="F27" s="57"/>
      <c r="G27" s="57"/>
      <c r="H27" s="57"/>
      <c r="I27" s="57"/>
      <c r="J27" s="57"/>
      <c r="K27" s="59"/>
      <c r="L27" s="197"/>
      <c r="M27" s="198"/>
      <c r="N27" s="199"/>
      <c r="O27" s="50" t="s">
        <v>37</v>
      </c>
      <c r="P27" s="51"/>
      <c r="Q27" s="51"/>
      <c r="R27" s="51"/>
      <c r="S27" s="51"/>
      <c r="T27" s="51"/>
      <c r="U27" s="51"/>
      <c r="V27" s="51"/>
      <c r="W27" s="147" t="s">
        <v>41</v>
      </c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82"/>
    </row>
    <row r="28" spans="2:43" ht="13.5" customHeight="1" thickTop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2:43" ht="13.5" customHeight="1" x14ac:dyDescent="0.15">
      <c r="B29" s="100" t="s">
        <v>12</v>
      </c>
      <c r="C29" s="101"/>
      <c r="D29" s="9"/>
      <c r="E29" s="217" t="s">
        <v>10</v>
      </c>
      <c r="F29" s="218"/>
      <c r="G29" s="218"/>
      <c r="H29" s="218"/>
      <c r="I29" s="218"/>
      <c r="J29" s="218"/>
      <c r="K29" s="243"/>
      <c r="L29" s="170" t="s">
        <v>13</v>
      </c>
      <c r="M29" s="171"/>
      <c r="N29" s="171"/>
      <c r="O29" s="171"/>
      <c r="P29" s="172"/>
      <c r="Q29" s="170" t="s">
        <v>16</v>
      </c>
      <c r="R29" s="171"/>
      <c r="S29" s="171"/>
      <c r="T29" s="171"/>
      <c r="U29" s="171"/>
      <c r="V29" s="171"/>
      <c r="W29" s="172"/>
      <c r="X29" s="176" t="s">
        <v>14</v>
      </c>
      <c r="Y29" s="177"/>
      <c r="Z29" s="177"/>
      <c r="AA29" s="177"/>
      <c r="AB29" s="177"/>
      <c r="AC29" s="177"/>
      <c r="AD29" s="177"/>
      <c r="AE29" s="177"/>
      <c r="AF29" s="178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2:43" ht="13.5" customHeight="1" thickBot="1" x14ac:dyDescent="0.2">
      <c r="B30" s="102"/>
      <c r="C30" s="103"/>
      <c r="D30" s="9"/>
      <c r="E30" s="220"/>
      <c r="F30" s="221"/>
      <c r="G30" s="221"/>
      <c r="H30" s="221"/>
      <c r="I30" s="221"/>
      <c r="J30" s="221"/>
      <c r="K30" s="244"/>
      <c r="L30" s="204"/>
      <c r="M30" s="205"/>
      <c r="N30" s="205"/>
      <c r="O30" s="205"/>
      <c r="P30" s="206"/>
      <c r="Q30" s="173"/>
      <c r="R30" s="174"/>
      <c r="S30" s="174"/>
      <c r="T30" s="174"/>
      <c r="U30" s="174"/>
      <c r="V30" s="174"/>
      <c r="W30" s="175"/>
      <c r="X30" s="179"/>
      <c r="Y30" s="180"/>
      <c r="Z30" s="180"/>
      <c r="AA30" s="180"/>
      <c r="AB30" s="180"/>
      <c r="AC30" s="180"/>
      <c r="AD30" s="180"/>
      <c r="AE30" s="180"/>
      <c r="AF30" s="181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2:43" ht="13.5" customHeight="1" thickTop="1" x14ac:dyDescent="0.15">
      <c r="B31" s="102"/>
      <c r="C31" s="103"/>
      <c r="D31" s="9"/>
      <c r="E31" s="189" t="s">
        <v>65</v>
      </c>
      <c r="F31" s="168"/>
      <c r="G31" s="168"/>
      <c r="H31" s="168"/>
      <c r="I31" s="168"/>
      <c r="J31" s="168"/>
      <c r="K31" s="168"/>
      <c r="L31" s="191"/>
      <c r="M31" s="192"/>
      <c r="N31" s="193"/>
      <c r="O31" s="187" t="s">
        <v>17</v>
      </c>
      <c r="P31" s="138"/>
      <c r="Q31" s="183">
        <v>1240</v>
      </c>
      <c r="R31" s="184"/>
      <c r="S31" s="184"/>
      <c r="T31" s="184"/>
      <c r="U31" s="187" t="s">
        <v>15</v>
      </c>
      <c r="V31" s="187"/>
      <c r="W31" s="187"/>
      <c r="X31" s="200" t="str">
        <f>IF(L31="","",Q31*L31)</f>
        <v/>
      </c>
      <c r="Y31" s="201"/>
      <c r="Z31" s="201"/>
      <c r="AA31" s="201"/>
      <c r="AB31" s="201"/>
      <c r="AC31" s="201"/>
      <c r="AD31" s="201"/>
      <c r="AE31" s="187" t="s">
        <v>18</v>
      </c>
      <c r="AF31" s="138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2:43" ht="13.5" customHeight="1" x14ac:dyDescent="0.15">
      <c r="B32" s="102"/>
      <c r="C32" s="103"/>
      <c r="D32" s="9"/>
      <c r="E32" s="190"/>
      <c r="F32" s="147"/>
      <c r="G32" s="147"/>
      <c r="H32" s="147"/>
      <c r="I32" s="147"/>
      <c r="J32" s="147"/>
      <c r="K32" s="147"/>
      <c r="L32" s="97"/>
      <c r="M32" s="98"/>
      <c r="N32" s="99"/>
      <c r="O32" s="188"/>
      <c r="P32" s="140"/>
      <c r="Q32" s="185"/>
      <c r="R32" s="186"/>
      <c r="S32" s="186"/>
      <c r="T32" s="186"/>
      <c r="U32" s="188"/>
      <c r="V32" s="188"/>
      <c r="W32" s="188"/>
      <c r="X32" s="202"/>
      <c r="Y32" s="203"/>
      <c r="Z32" s="203"/>
      <c r="AA32" s="203"/>
      <c r="AB32" s="203"/>
      <c r="AC32" s="203"/>
      <c r="AD32" s="203"/>
      <c r="AE32" s="188"/>
      <c r="AF32" s="140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3.5" customHeight="1" x14ac:dyDescent="0.15">
      <c r="B33" s="102"/>
      <c r="C33" s="103"/>
      <c r="D33" s="9"/>
      <c r="E33" s="189" t="s">
        <v>73</v>
      </c>
      <c r="F33" s="168"/>
      <c r="G33" s="168"/>
      <c r="H33" s="168"/>
      <c r="I33" s="168"/>
      <c r="J33" s="168"/>
      <c r="K33" s="168"/>
      <c r="L33" s="91"/>
      <c r="M33" s="92"/>
      <c r="N33" s="93"/>
      <c r="O33" s="187" t="s">
        <v>17</v>
      </c>
      <c r="P33" s="138"/>
      <c r="Q33" s="183">
        <v>1300</v>
      </c>
      <c r="R33" s="184"/>
      <c r="S33" s="184"/>
      <c r="T33" s="184"/>
      <c r="U33" s="187" t="s">
        <v>15</v>
      </c>
      <c r="V33" s="187"/>
      <c r="W33" s="187"/>
      <c r="X33" s="200" t="str">
        <f>IF(L33="","",Q33*L33)</f>
        <v/>
      </c>
      <c r="Y33" s="201"/>
      <c r="Z33" s="201"/>
      <c r="AA33" s="201"/>
      <c r="AB33" s="201"/>
      <c r="AC33" s="201"/>
      <c r="AD33" s="201"/>
      <c r="AE33" s="187" t="s">
        <v>18</v>
      </c>
      <c r="AF33" s="138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3.5" customHeight="1" thickBot="1" x14ac:dyDescent="0.2">
      <c r="B34" s="102"/>
      <c r="C34" s="103"/>
      <c r="D34" s="9"/>
      <c r="E34" s="190"/>
      <c r="F34" s="147"/>
      <c r="G34" s="147"/>
      <c r="H34" s="147"/>
      <c r="I34" s="147"/>
      <c r="J34" s="147"/>
      <c r="K34" s="147"/>
      <c r="L34" s="194"/>
      <c r="M34" s="195"/>
      <c r="N34" s="196"/>
      <c r="O34" s="188"/>
      <c r="P34" s="140"/>
      <c r="Q34" s="185"/>
      <c r="R34" s="186"/>
      <c r="S34" s="186"/>
      <c r="T34" s="186"/>
      <c r="U34" s="188"/>
      <c r="V34" s="188"/>
      <c r="W34" s="188"/>
      <c r="X34" s="207"/>
      <c r="Y34" s="208"/>
      <c r="Z34" s="208"/>
      <c r="AA34" s="208"/>
      <c r="AB34" s="208"/>
      <c r="AC34" s="208"/>
      <c r="AD34" s="208"/>
      <c r="AE34" s="188"/>
      <c r="AF34" s="140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3.5" customHeight="1" thickTop="1" x14ac:dyDescent="0.15">
      <c r="B35" s="102"/>
      <c r="C35" s="103"/>
      <c r="D35" s="9"/>
      <c r="E35" s="18" t="s">
        <v>43</v>
      </c>
      <c r="F35" s="19" t="s">
        <v>61</v>
      </c>
      <c r="G35" s="19"/>
      <c r="H35" s="19"/>
      <c r="I35" s="19"/>
      <c r="J35" s="19"/>
      <c r="K35" s="19"/>
      <c r="L35" s="22"/>
      <c r="M35" s="22"/>
      <c r="N35" s="22"/>
      <c r="O35" s="19"/>
      <c r="P35" s="19"/>
      <c r="Q35" s="19"/>
      <c r="R35" s="20"/>
      <c r="S35" s="20"/>
      <c r="T35" s="20"/>
      <c r="U35" s="20"/>
      <c r="V35" s="155" t="s">
        <v>9</v>
      </c>
      <c r="W35" s="156"/>
      <c r="X35" s="159" t="str">
        <f>IF(SUM(X31:AD34)=0,"",SUM(X31:AD34))</f>
        <v/>
      </c>
      <c r="Y35" s="159"/>
      <c r="Z35" s="159"/>
      <c r="AA35" s="159"/>
      <c r="AB35" s="159"/>
      <c r="AC35" s="159"/>
      <c r="AD35" s="160"/>
      <c r="AE35" s="138" t="s">
        <v>18</v>
      </c>
      <c r="AF35" s="13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3.5" customHeight="1" x14ac:dyDescent="0.15">
      <c r="B36" s="104"/>
      <c r="C36" s="105"/>
      <c r="D36" s="9"/>
      <c r="E36" s="22" t="s">
        <v>62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1"/>
      <c r="S36" s="21"/>
      <c r="T36" s="21"/>
      <c r="U36" s="21"/>
      <c r="V36" s="157"/>
      <c r="W36" s="158"/>
      <c r="X36" s="161"/>
      <c r="Y36" s="161"/>
      <c r="Z36" s="161"/>
      <c r="AA36" s="161"/>
      <c r="AB36" s="161"/>
      <c r="AC36" s="161"/>
      <c r="AD36" s="162"/>
      <c r="AE36" s="140"/>
      <c r="AF36" s="141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3.5" customHeight="1" thickBot="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3.5" customHeight="1" thickTop="1" x14ac:dyDescent="0.15">
      <c r="B38" s="100" t="s">
        <v>38</v>
      </c>
      <c r="C38" s="101"/>
      <c r="D38" s="9"/>
      <c r="E38" s="54" t="s">
        <v>42</v>
      </c>
      <c r="F38" s="55"/>
      <c r="G38" s="55"/>
      <c r="H38" s="55"/>
      <c r="I38" s="55"/>
      <c r="J38" s="55"/>
      <c r="K38" s="58" t="s">
        <v>43</v>
      </c>
      <c r="L38" s="106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8"/>
    </row>
    <row r="39" spans="2:43" ht="13.5" customHeight="1" x14ac:dyDescent="0.15">
      <c r="B39" s="102"/>
      <c r="C39" s="103"/>
      <c r="D39" s="9"/>
      <c r="E39" s="56"/>
      <c r="F39" s="57"/>
      <c r="G39" s="57"/>
      <c r="H39" s="57"/>
      <c r="I39" s="57"/>
      <c r="J39" s="57"/>
      <c r="K39" s="59"/>
      <c r="L39" s="109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1"/>
    </row>
    <row r="40" spans="2:43" ht="13.5" customHeight="1" x14ac:dyDescent="0.15">
      <c r="B40" s="102"/>
      <c r="C40" s="103"/>
      <c r="D40" s="9"/>
      <c r="E40" s="54" t="s">
        <v>19</v>
      </c>
      <c r="F40" s="55"/>
      <c r="G40" s="55"/>
      <c r="H40" s="55"/>
      <c r="I40" s="55"/>
      <c r="J40" s="55"/>
      <c r="K40" s="58" t="s">
        <v>43</v>
      </c>
      <c r="L40" s="112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4"/>
    </row>
    <row r="41" spans="2:43" ht="13.5" customHeight="1" x14ac:dyDescent="0.15">
      <c r="B41" s="102"/>
      <c r="C41" s="103"/>
      <c r="D41" s="9"/>
      <c r="E41" s="56"/>
      <c r="F41" s="57"/>
      <c r="G41" s="57"/>
      <c r="H41" s="57"/>
      <c r="I41" s="57"/>
      <c r="J41" s="57"/>
      <c r="K41" s="59"/>
      <c r="L41" s="109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1"/>
    </row>
    <row r="42" spans="2:43" ht="13.5" customHeight="1" x14ac:dyDescent="0.15">
      <c r="B42" s="102"/>
      <c r="C42" s="103"/>
      <c r="D42" s="9"/>
      <c r="E42" s="54" t="s">
        <v>70</v>
      </c>
      <c r="F42" s="55"/>
      <c r="G42" s="55"/>
      <c r="H42" s="55"/>
      <c r="I42" s="55"/>
      <c r="J42" s="55"/>
      <c r="K42" s="58" t="s">
        <v>43</v>
      </c>
      <c r="L42" s="112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4"/>
    </row>
    <row r="43" spans="2:43" ht="13.5" customHeight="1" x14ac:dyDescent="0.15">
      <c r="B43" s="102"/>
      <c r="C43" s="103"/>
      <c r="D43" s="9"/>
      <c r="E43" s="56"/>
      <c r="F43" s="57"/>
      <c r="G43" s="57"/>
      <c r="H43" s="57"/>
      <c r="I43" s="57"/>
      <c r="J43" s="57"/>
      <c r="K43" s="59"/>
      <c r="L43" s="115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7"/>
    </row>
    <row r="44" spans="2:43" ht="13.5" customHeight="1" x14ac:dyDescent="0.15">
      <c r="B44" s="102"/>
      <c r="C44" s="103"/>
      <c r="D44" s="9"/>
      <c r="E44" s="54" t="s">
        <v>71</v>
      </c>
      <c r="F44" s="55"/>
      <c r="G44" s="55"/>
      <c r="H44" s="55"/>
      <c r="I44" s="55"/>
      <c r="J44" s="55"/>
      <c r="K44" s="58" t="s">
        <v>43</v>
      </c>
      <c r="L44" s="119" t="s">
        <v>63</v>
      </c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1"/>
    </row>
    <row r="45" spans="2:43" ht="13.5" customHeight="1" x14ac:dyDescent="0.15">
      <c r="B45" s="102"/>
      <c r="C45" s="103"/>
      <c r="D45" s="9"/>
      <c r="E45" s="71"/>
      <c r="F45" s="72"/>
      <c r="G45" s="72"/>
      <c r="H45" s="72"/>
      <c r="I45" s="72"/>
      <c r="J45" s="72"/>
      <c r="K45" s="118"/>
      <c r="L45" s="109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1"/>
    </row>
    <row r="46" spans="2:43" ht="13.5" customHeight="1" thickBot="1" x14ac:dyDescent="0.2">
      <c r="B46" s="102"/>
      <c r="C46" s="103"/>
      <c r="D46" s="9"/>
      <c r="E46" s="56"/>
      <c r="F46" s="57"/>
      <c r="G46" s="57"/>
      <c r="H46" s="57"/>
      <c r="I46" s="57"/>
      <c r="J46" s="57"/>
      <c r="K46" s="59"/>
      <c r="L46" s="122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10"/>
      <c r="AG46" s="110"/>
      <c r="AH46" s="110"/>
      <c r="AI46" s="123"/>
      <c r="AJ46" s="123"/>
      <c r="AK46" s="123"/>
      <c r="AL46" s="123"/>
      <c r="AM46" s="123"/>
      <c r="AN46" s="123"/>
      <c r="AO46" s="123"/>
      <c r="AP46" s="123"/>
      <c r="AQ46" s="124"/>
    </row>
    <row r="47" spans="2:43" ht="13.5" customHeight="1" thickTop="1" x14ac:dyDescent="0.15">
      <c r="B47" s="102"/>
      <c r="C47" s="103"/>
      <c r="D47" s="9"/>
      <c r="E47" s="54" t="s">
        <v>44</v>
      </c>
      <c r="F47" s="55"/>
      <c r="G47" s="55"/>
      <c r="H47" s="55"/>
      <c r="I47" s="55"/>
      <c r="J47" s="55"/>
      <c r="K47" s="58" t="s">
        <v>43</v>
      </c>
      <c r="L47" s="125"/>
      <c r="M47" s="126"/>
      <c r="N47" s="126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27"/>
      <c r="Z47" s="29"/>
      <c r="AA47" s="69" t="s">
        <v>45</v>
      </c>
      <c r="AB47" s="70"/>
      <c r="AC47" s="70"/>
      <c r="AD47" s="70"/>
      <c r="AE47" s="118" t="s">
        <v>43</v>
      </c>
      <c r="AF47" s="149"/>
      <c r="AG47" s="150"/>
      <c r="AH47" s="151"/>
      <c r="AI47" s="152" t="s">
        <v>46</v>
      </c>
      <c r="AJ47" s="153"/>
      <c r="AK47" s="153"/>
      <c r="AL47" s="153"/>
      <c r="AM47" s="153"/>
      <c r="AN47" s="153"/>
      <c r="AO47" s="153"/>
      <c r="AP47" s="153"/>
      <c r="AQ47" s="154"/>
    </row>
    <row r="48" spans="2:43" ht="13.5" customHeight="1" x14ac:dyDescent="0.15">
      <c r="B48" s="102"/>
      <c r="C48" s="103"/>
      <c r="D48" s="9"/>
      <c r="E48" s="71"/>
      <c r="F48" s="72"/>
      <c r="G48" s="72"/>
      <c r="H48" s="72"/>
      <c r="I48" s="72"/>
      <c r="J48" s="72"/>
      <c r="K48" s="118"/>
      <c r="L48" s="65"/>
      <c r="M48" s="66"/>
      <c r="N48" s="66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14"/>
      <c r="Z48" s="30"/>
      <c r="AA48" s="71"/>
      <c r="AB48" s="72"/>
      <c r="AC48" s="72"/>
      <c r="AD48" s="72"/>
      <c r="AE48" s="118"/>
      <c r="AF48" s="46"/>
      <c r="AG48" s="47"/>
      <c r="AH48" s="48"/>
      <c r="AI48" s="73" t="s">
        <v>47</v>
      </c>
      <c r="AJ48" s="74"/>
      <c r="AK48" s="74"/>
      <c r="AL48" s="74"/>
      <c r="AM48" s="74"/>
      <c r="AN48" s="74"/>
      <c r="AO48" s="74"/>
      <c r="AP48" s="74"/>
      <c r="AQ48" s="75"/>
    </row>
    <row r="49" spans="2:73" ht="13.5" customHeight="1" x14ac:dyDescent="0.15">
      <c r="B49" s="102"/>
      <c r="C49" s="103"/>
      <c r="D49" s="9"/>
      <c r="E49" s="71"/>
      <c r="F49" s="72"/>
      <c r="G49" s="72"/>
      <c r="H49" s="72"/>
      <c r="I49" s="72"/>
      <c r="J49" s="72"/>
      <c r="K49" s="118"/>
      <c r="L49" s="65"/>
      <c r="M49" s="66"/>
      <c r="N49" s="66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14"/>
      <c r="Z49" s="30"/>
      <c r="AA49" s="71"/>
      <c r="AB49" s="72"/>
      <c r="AC49" s="72"/>
      <c r="AD49" s="72"/>
      <c r="AE49" s="118"/>
      <c r="AF49" s="46"/>
      <c r="AG49" s="47"/>
      <c r="AH49" s="48"/>
      <c r="AI49" s="73" t="s">
        <v>48</v>
      </c>
      <c r="AJ49" s="74"/>
      <c r="AK49" s="74"/>
      <c r="AL49" s="74"/>
      <c r="AM49" s="74"/>
      <c r="AN49" s="74"/>
      <c r="AO49" s="74"/>
      <c r="AP49" s="74"/>
      <c r="AQ49" s="75"/>
    </row>
    <row r="50" spans="2:73" ht="13.5" customHeight="1" x14ac:dyDescent="0.15">
      <c r="B50" s="102"/>
      <c r="C50" s="103"/>
      <c r="D50" s="9"/>
      <c r="E50" s="71"/>
      <c r="F50" s="72"/>
      <c r="G50" s="72"/>
      <c r="H50" s="72"/>
      <c r="I50" s="72"/>
      <c r="J50" s="72"/>
      <c r="K50" s="118"/>
      <c r="L50" s="65"/>
      <c r="M50" s="66"/>
      <c r="N50" s="66"/>
      <c r="O50" s="76" t="s">
        <v>69</v>
      </c>
      <c r="P50" s="76"/>
      <c r="Q50" s="76"/>
      <c r="R50" s="76"/>
      <c r="S50" s="76"/>
      <c r="T50" s="76"/>
      <c r="U50" s="76"/>
      <c r="V50" s="76"/>
      <c r="W50" s="76"/>
      <c r="X50" s="76"/>
      <c r="Y50" s="14"/>
      <c r="Z50" s="30"/>
      <c r="AA50" s="71"/>
      <c r="AB50" s="72"/>
      <c r="AC50" s="72"/>
      <c r="AD50" s="72"/>
      <c r="AE50" s="118"/>
      <c r="AF50" s="46"/>
      <c r="AG50" s="47"/>
      <c r="AH50" s="48"/>
      <c r="AI50" s="73" t="s">
        <v>49</v>
      </c>
      <c r="AJ50" s="74"/>
      <c r="AK50" s="74"/>
      <c r="AL50" s="74"/>
      <c r="AM50" s="74"/>
      <c r="AN50" s="74"/>
      <c r="AO50" s="74"/>
      <c r="AP50" s="74"/>
      <c r="AQ50" s="75"/>
    </row>
    <row r="51" spans="2:73" ht="13.5" customHeight="1" x14ac:dyDescent="0.15">
      <c r="B51" s="102"/>
      <c r="C51" s="103"/>
      <c r="D51" s="9"/>
      <c r="E51" s="71"/>
      <c r="F51" s="72"/>
      <c r="G51" s="72"/>
      <c r="H51" s="72"/>
      <c r="I51" s="72"/>
      <c r="J51" s="72"/>
      <c r="K51" s="118"/>
      <c r="L51" s="65"/>
      <c r="M51" s="66"/>
      <c r="N51" s="66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14"/>
      <c r="Z51" s="30"/>
      <c r="AA51" s="71"/>
      <c r="AB51" s="72"/>
      <c r="AC51" s="72"/>
      <c r="AD51" s="72"/>
      <c r="AE51" s="118"/>
      <c r="AF51" s="46"/>
      <c r="AG51" s="47"/>
      <c r="AH51" s="48"/>
      <c r="AI51" s="73" t="s">
        <v>50</v>
      </c>
      <c r="AJ51" s="74"/>
      <c r="AK51" s="74"/>
      <c r="AL51" s="74"/>
      <c r="AM51" s="74"/>
      <c r="AN51" s="74"/>
      <c r="AO51" s="74"/>
      <c r="AP51" s="74"/>
      <c r="AQ51" s="75"/>
    </row>
    <row r="52" spans="2:73" ht="13.5" customHeight="1" x14ac:dyDescent="0.15">
      <c r="B52" s="102"/>
      <c r="C52" s="103"/>
      <c r="D52" s="9"/>
      <c r="E52" s="71"/>
      <c r="F52" s="72"/>
      <c r="G52" s="72"/>
      <c r="H52" s="72"/>
      <c r="I52" s="72"/>
      <c r="J52" s="72"/>
      <c r="K52" s="118"/>
      <c r="L52" s="65"/>
      <c r="M52" s="66"/>
      <c r="N52" s="66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14"/>
      <c r="Z52" s="30"/>
      <c r="AA52" s="71"/>
      <c r="AB52" s="72"/>
      <c r="AC52" s="72"/>
      <c r="AD52" s="72"/>
      <c r="AE52" s="118"/>
      <c r="AF52" s="143"/>
      <c r="AG52" s="144"/>
      <c r="AH52" s="145"/>
      <c r="AI52" s="73" t="s">
        <v>51</v>
      </c>
      <c r="AJ52" s="74"/>
      <c r="AK52" s="74"/>
      <c r="AL52" s="74"/>
      <c r="AM52" s="74"/>
      <c r="AN52" s="74"/>
      <c r="AO52" s="74"/>
      <c r="AP52" s="74"/>
      <c r="AQ52" s="75"/>
    </row>
    <row r="53" spans="2:73" ht="13.5" customHeight="1" thickBot="1" x14ac:dyDescent="0.2">
      <c r="B53" s="102"/>
      <c r="C53" s="103"/>
      <c r="D53" s="9"/>
      <c r="E53" s="71"/>
      <c r="F53" s="72"/>
      <c r="G53" s="72"/>
      <c r="H53" s="72"/>
      <c r="I53" s="72"/>
      <c r="J53" s="72"/>
      <c r="K53" s="118"/>
      <c r="L53" s="67"/>
      <c r="M53" s="68"/>
      <c r="N53" s="68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12"/>
      <c r="Z53" s="31"/>
      <c r="AA53" s="56"/>
      <c r="AB53" s="57"/>
      <c r="AC53" s="57"/>
      <c r="AD53" s="57"/>
      <c r="AE53" s="118"/>
      <c r="AF53" s="143">
        <v>1</v>
      </c>
      <c r="AG53" s="144"/>
      <c r="AH53" s="145"/>
      <c r="AI53" s="146" t="s">
        <v>33</v>
      </c>
      <c r="AJ53" s="147"/>
      <c r="AK53" s="147"/>
      <c r="AL53" s="16" t="s">
        <v>35</v>
      </c>
      <c r="AM53" s="148"/>
      <c r="AN53" s="148"/>
      <c r="AO53" s="148"/>
      <c r="AP53" s="148"/>
      <c r="AQ53" s="17" t="s">
        <v>34</v>
      </c>
      <c r="AX53" s="32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4"/>
    </row>
    <row r="54" spans="2:73" ht="13.5" customHeight="1" thickTop="1" x14ac:dyDescent="0.15">
      <c r="B54" s="102"/>
      <c r="C54" s="103"/>
      <c r="D54" s="9"/>
      <c r="E54" s="54" t="s">
        <v>52</v>
      </c>
      <c r="F54" s="55"/>
      <c r="G54" s="55"/>
      <c r="H54" s="55"/>
      <c r="I54" s="55"/>
      <c r="J54" s="55"/>
      <c r="K54" s="58" t="s">
        <v>43</v>
      </c>
      <c r="L54" s="63"/>
      <c r="M54" s="64"/>
      <c r="N54" s="64"/>
      <c r="O54" s="82" t="s">
        <v>25</v>
      </c>
      <c r="P54" s="82"/>
      <c r="Q54" s="64"/>
      <c r="R54" s="64"/>
      <c r="S54" s="82" t="s">
        <v>27</v>
      </c>
      <c r="T54" s="82"/>
      <c r="U54" s="64"/>
      <c r="V54" s="64"/>
      <c r="W54" s="82" t="s">
        <v>26</v>
      </c>
      <c r="X54" s="82"/>
      <c r="Y54" s="85"/>
      <c r="Z54" s="86"/>
      <c r="AA54" s="54" t="s">
        <v>53</v>
      </c>
      <c r="AB54" s="55"/>
      <c r="AC54" s="55"/>
      <c r="AD54" s="55"/>
      <c r="AE54" s="58" t="s">
        <v>43</v>
      </c>
      <c r="AF54" s="91" t="str">
        <f>IF(U56="","",IFERROR($BR$54,""))</f>
        <v/>
      </c>
      <c r="AG54" s="92"/>
      <c r="AH54" s="93"/>
      <c r="AI54" s="9"/>
      <c r="AJ54" s="9"/>
      <c r="AK54" s="9"/>
      <c r="AL54" s="9"/>
      <c r="AM54" s="9"/>
      <c r="AN54" s="9"/>
      <c r="AO54" s="9"/>
      <c r="AP54" s="9"/>
      <c r="AQ54" s="9"/>
      <c r="AX54" s="35"/>
      <c r="AY54" s="79" t="s">
        <v>52</v>
      </c>
      <c r="AZ54" s="79"/>
      <c r="BA54" s="79"/>
      <c r="BB54" s="79"/>
      <c r="BC54" s="79"/>
      <c r="BD54" s="80" t="e">
        <f>DATE(L54,Q54,U54)</f>
        <v>#NUM!</v>
      </c>
      <c r="BE54" s="80"/>
      <c r="BF54" s="80"/>
      <c r="BG54" s="80"/>
      <c r="BH54" s="80"/>
      <c r="BI54" s="80"/>
      <c r="BJ54" s="80"/>
      <c r="BK54" s="80"/>
      <c r="BL54" s="80" t="e">
        <f>"("&amp;TEXT(BD54,"aaa")&amp;")"</f>
        <v>#NUM!</v>
      </c>
      <c r="BM54" s="81"/>
      <c r="BN54" s="81"/>
      <c r="BO54" s="89" t="s">
        <v>53</v>
      </c>
      <c r="BP54" s="89"/>
      <c r="BQ54" s="90"/>
      <c r="BR54" s="77" t="e">
        <f>BD56-BD54</f>
        <v>#NUM!</v>
      </c>
      <c r="BS54" s="78"/>
      <c r="BT54" s="78"/>
      <c r="BU54" s="36"/>
    </row>
    <row r="55" spans="2:73" ht="13.5" customHeight="1" x14ac:dyDescent="0.15">
      <c r="B55" s="102"/>
      <c r="C55" s="103"/>
      <c r="D55" s="9"/>
      <c r="E55" s="56"/>
      <c r="F55" s="57"/>
      <c r="G55" s="57"/>
      <c r="H55" s="57"/>
      <c r="I55" s="57"/>
      <c r="J55" s="57"/>
      <c r="K55" s="59"/>
      <c r="L55" s="60"/>
      <c r="M55" s="61"/>
      <c r="N55" s="61"/>
      <c r="O55" s="62"/>
      <c r="P55" s="62"/>
      <c r="Q55" s="61"/>
      <c r="R55" s="61"/>
      <c r="S55" s="62"/>
      <c r="T55" s="62"/>
      <c r="U55" s="61"/>
      <c r="V55" s="61"/>
      <c r="W55" s="62"/>
      <c r="X55" s="62"/>
      <c r="Y55" s="87"/>
      <c r="Z55" s="86"/>
      <c r="AA55" s="71"/>
      <c r="AB55" s="72"/>
      <c r="AC55" s="72"/>
      <c r="AD55" s="72"/>
      <c r="AE55" s="118"/>
      <c r="AF55" s="94"/>
      <c r="AG55" s="95"/>
      <c r="AH55" s="96"/>
      <c r="AI55" s="9"/>
      <c r="AJ55" s="9"/>
      <c r="AK55" s="9"/>
      <c r="AL55" s="9"/>
      <c r="AM55" s="9"/>
      <c r="AN55" s="9"/>
      <c r="AO55" s="9"/>
      <c r="AP55" s="9"/>
      <c r="AQ55" s="9"/>
      <c r="AX55" s="35"/>
      <c r="AY55" s="79"/>
      <c r="AZ55" s="79"/>
      <c r="BA55" s="79"/>
      <c r="BB55" s="79"/>
      <c r="BC55" s="79"/>
      <c r="BD55" s="80"/>
      <c r="BE55" s="80"/>
      <c r="BF55" s="80"/>
      <c r="BG55" s="80"/>
      <c r="BH55" s="80"/>
      <c r="BI55" s="80"/>
      <c r="BJ55" s="80"/>
      <c r="BK55" s="80"/>
      <c r="BL55" s="81"/>
      <c r="BM55" s="81"/>
      <c r="BN55" s="81"/>
      <c r="BO55" s="89"/>
      <c r="BP55" s="89"/>
      <c r="BQ55" s="90"/>
      <c r="BR55" s="77"/>
      <c r="BS55" s="78"/>
      <c r="BT55" s="78"/>
      <c r="BU55" s="36"/>
    </row>
    <row r="56" spans="2:73" ht="13.5" customHeight="1" x14ac:dyDescent="0.15">
      <c r="B56" s="102"/>
      <c r="C56" s="103"/>
      <c r="D56" s="9"/>
      <c r="E56" s="54" t="s">
        <v>72</v>
      </c>
      <c r="F56" s="55"/>
      <c r="G56" s="55"/>
      <c r="H56" s="55"/>
      <c r="I56" s="55"/>
      <c r="J56" s="55"/>
      <c r="K56" s="58" t="s">
        <v>43</v>
      </c>
      <c r="L56" s="60"/>
      <c r="M56" s="61"/>
      <c r="N56" s="61"/>
      <c r="O56" s="62" t="s">
        <v>25</v>
      </c>
      <c r="P56" s="62"/>
      <c r="Q56" s="61"/>
      <c r="R56" s="61"/>
      <c r="S56" s="62" t="s">
        <v>27</v>
      </c>
      <c r="T56" s="62"/>
      <c r="U56" s="61"/>
      <c r="V56" s="61"/>
      <c r="W56" s="62" t="s">
        <v>26</v>
      </c>
      <c r="X56" s="88"/>
      <c r="Y56" s="127" t="str">
        <f>IF(U56="","",IFERROR($BL$56,""))</f>
        <v/>
      </c>
      <c r="Z56" s="128"/>
      <c r="AA56" s="71"/>
      <c r="AB56" s="72"/>
      <c r="AC56" s="72"/>
      <c r="AD56" s="72"/>
      <c r="AE56" s="118"/>
      <c r="AF56" s="94"/>
      <c r="AG56" s="95"/>
      <c r="AH56" s="96"/>
      <c r="AI56" s="9"/>
      <c r="AJ56" s="9"/>
      <c r="AK56" s="9"/>
      <c r="AL56" s="9"/>
      <c r="AM56" s="9"/>
      <c r="AN56" s="9"/>
      <c r="AO56" s="9"/>
      <c r="AP56" s="9"/>
      <c r="AQ56" s="9"/>
      <c r="AX56" s="35"/>
      <c r="AY56" s="79" t="s">
        <v>7</v>
      </c>
      <c r="AZ56" s="79"/>
      <c r="BA56" s="79"/>
      <c r="BB56" s="79"/>
      <c r="BC56" s="79"/>
      <c r="BD56" s="80" t="e">
        <f>DATE(L56,Q56,U56)</f>
        <v>#NUM!</v>
      </c>
      <c r="BE56" s="80"/>
      <c r="BF56" s="80"/>
      <c r="BG56" s="80"/>
      <c r="BH56" s="80"/>
      <c r="BI56" s="80"/>
      <c r="BJ56" s="80"/>
      <c r="BK56" s="80"/>
      <c r="BL56" s="80" t="e">
        <f>"("&amp;TEXT(BD56,"aaa")&amp;")"</f>
        <v>#NUM!</v>
      </c>
      <c r="BM56" s="81"/>
      <c r="BN56" s="81"/>
      <c r="BO56" s="89"/>
      <c r="BP56" s="89"/>
      <c r="BQ56" s="90"/>
      <c r="BR56" s="77"/>
      <c r="BS56" s="78"/>
      <c r="BT56" s="78"/>
      <c r="BU56" s="36"/>
    </row>
    <row r="57" spans="2:73" ht="13.5" customHeight="1" thickBot="1" x14ac:dyDescent="0.2">
      <c r="B57" s="102"/>
      <c r="C57" s="103"/>
      <c r="D57" s="9"/>
      <c r="E57" s="56"/>
      <c r="F57" s="57"/>
      <c r="G57" s="57"/>
      <c r="H57" s="57"/>
      <c r="I57" s="57"/>
      <c r="J57" s="57"/>
      <c r="K57" s="59"/>
      <c r="L57" s="60"/>
      <c r="M57" s="61"/>
      <c r="N57" s="61"/>
      <c r="O57" s="62"/>
      <c r="P57" s="62"/>
      <c r="Q57" s="61"/>
      <c r="R57" s="61"/>
      <c r="S57" s="62"/>
      <c r="T57" s="62"/>
      <c r="U57" s="61"/>
      <c r="V57" s="61"/>
      <c r="W57" s="62"/>
      <c r="X57" s="88"/>
      <c r="Y57" s="129"/>
      <c r="Z57" s="130"/>
      <c r="AA57" s="83"/>
      <c r="AB57" s="84"/>
      <c r="AC57" s="84"/>
      <c r="AD57" s="84"/>
      <c r="AE57" s="118"/>
      <c r="AF57" s="97"/>
      <c r="AG57" s="98"/>
      <c r="AH57" s="99"/>
      <c r="AI57" s="28"/>
      <c r="AJ57" s="28"/>
      <c r="AK57" s="22"/>
      <c r="AL57" s="22"/>
      <c r="AM57" s="22"/>
      <c r="AN57" s="22"/>
      <c r="AO57" s="22"/>
      <c r="AP57" s="9"/>
      <c r="AQ57" s="9"/>
      <c r="AX57" s="35"/>
      <c r="AY57" s="79"/>
      <c r="AZ57" s="79"/>
      <c r="BA57" s="79"/>
      <c r="BB57" s="79"/>
      <c r="BC57" s="79"/>
      <c r="BD57" s="80"/>
      <c r="BE57" s="80"/>
      <c r="BF57" s="80"/>
      <c r="BG57" s="80"/>
      <c r="BH57" s="80"/>
      <c r="BI57" s="80"/>
      <c r="BJ57" s="80"/>
      <c r="BK57" s="80"/>
      <c r="BL57" s="81"/>
      <c r="BM57" s="81"/>
      <c r="BN57" s="81"/>
      <c r="BO57" s="89"/>
      <c r="BP57" s="89"/>
      <c r="BQ57" s="90"/>
      <c r="BR57" s="77"/>
      <c r="BS57" s="78"/>
      <c r="BT57" s="78"/>
      <c r="BU57" s="36"/>
    </row>
    <row r="58" spans="2:73" ht="13.5" customHeight="1" thickTop="1" x14ac:dyDescent="0.15">
      <c r="B58" s="102"/>
      <c r="C58" s="103"/>
      <c r="D58" s="9"/>
      <c r="E58" s="54" t="s">
        <v>54</v>
      </c>
      <c r="F58" s="55"/>
      <c r="G58" s="55"/>
      <c r="H58" s="55"/>
      <c r="I58" s="55"/>
      <c r="J58" s="55"/>
      <c r="K58" s="58" t="s">
        <v>43</v>
      </c>
      <c r="L58" s="131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3"/>
      <c r="Z58" s="133"/>
      <c r="AA58" s="133"/>
      <c r="AB58" s="133"/>
      <c r="AC58" s="133"/>
      <c r="AD58" s="133"/>
      <c r="AE58" s="133"/>
      <c r="AF58" s="132"/>
      <c r="AG58" s="132"/>
      <c r="AH58" s="132"/>
      <c r="AI58" s="133"/>
      <c r="AJ58" s="133"/>
      <c r="AK58" s="133"/>
      <c r="AL58" s="133"/>
      <c r="AM58" s="133"/>
      <c r="AN58" s="133"/>
      <c r="AO58" s="133"/>
      <c r="AP58" s="133"/>
      <c r="AQ58" s="134"/>
      <c r="AX58" s="35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6"/>
    </row>
    <row r="59" spans="2:73" ht="13.5" customHeight="1" thickBot="1" x14ac:dyDescent="0.2">
      <c r="B59" s="104"/>
      <c r="C59" s="105"/>
      <c r="D59" s="9"/>
      <c r="E59" s="56"/>
      <c r="F59" s="57"/>
      <c r="G59" s="57"/>
      <c r="H59" s="57"/>
      <c r="I59" s="57"/>
      <c r="J59" s="57"/>
      <c r="K59" s="59"/>
      <c r="L59" s="135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7"/>
      <c r="AX59" s="35"/>
      <c r="AY59" s="37" t="s">
        <v>67</v>
      </c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6"/>
    </row>
    <row r="60" spans="2:73" ht="13.5" customHeight="1" thickTop="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X60" s="38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40"/>
    </row>
    <row r="61" spans="2:73" ht="13.5" customHeight="1" x14ac:dyDescent="0.15">
      <c r="B61" s="9"/>
      <c r="C61" s="9"/>
      <c r="D61" s="9"/>
      <c r="E61" s="9"/>
      <c r="F61" s="9"/>
      <c r="G61" s="9"/>
      <c r="H61" s="9"/>
      <c r="I61" s="9"/>
      <c r="J61" s="9"/>
      <c r="K61" s="9"/>
      <c r="L61" s="9" t="s">
        <v>82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2:73" ht="13.5" customHeight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 t="s">
        <v>83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 t="s">
        <v>55</v>
      </c>
      <c r="AA62" s="9"/>
      <c r="AB62" s="9"/>
      <c r="AC62" s="9"/>
      <c r="AD62" s="9"/>
      <c r="AE62" s="9"/>
      <c r="AF62" s="9"/>
      <c r="AG62" s="9"/>
      <c r="AH62" s="9" t="s">
        <v>56</v>
      </c>
      <c r="AI62" s="9"/>
      <c r="AJ62" s="9"/>
      <c r="AK62" s="9"/>
      <c r="AL62" s="9"/>
      <c r="AM62" s="9"/>
      <c r="AN62" s="9"/>
      <c r="AO62" s="9"/>
      <c r="AP62" s="9"/>
      <c r="AQ62" s="9"/>
    </row>
  </sheetData>
  <mergeCells count="169">
    <mergeCell ref="AB10:AQ10"/>
    <mergeCell ref="B11:C17"/>
    <mergeCell ref="E11:J13"/>
    <mergeCell ref="K11:K13"/>
    <mergeCell ref="M11:AA11"/>
    <mergeCell ref="AC11:AQ11"/>
    <mergeCell ref="L12:AA13"/>
    <mergeCell ref="AB12:AQ13"/>
    <mergeCell ref="E14:J15"/>
    <mergeCell ref="K14:K15"/>
    <mergeCell ref="AE16:AI17"/>
    <mergeCell ref="AJ16:AK16"/>
    <mergeCell ref="AL16:AQ16"/>
    <mergeCell ref="T17:U17"/>
    <mergeCell ref="V17:AA17"/>
    <mergeCell ref="AJ17:AK17"/>
    <mergeCell ref="AL17:AQ17"/>
    <mergeCell ref="AB14:AQ15"/>
    <mergeCell ref="E16:J17"/>
    <mergeCell ref="K16:K17"/>
    <mergeCell ref="O16:S17"/>
    <mergeCell ref="T16:U16"/>
    <mergeCell ref="V16:AA16"/>
    <mergeCell ref="B3:D4"/>
    <mergeCell ref="B8:K9"/>
    <mergeCell ref="L8:N9"/>
    <mergeCell ref="O8:P9"/>
    <mergeCell ref="Q8:R9"/>
    <mergeCell ref="S8:T9"/>
    <mergeCell ref="U8:V9"/>
    <mergeCell ref="W8:X9"/>
    <mergeCell ref="G3:AA4"/>
    <mergeCell ref="E3:F4"/>
    <mergeCell ref="L14:AA15"/>
    <mergeCell ref="AE33:AF34"/>
    <mergeCell ref="Q31:T32"/>
    <mergeCell ref="U31:W32"/>
    <mergeCell ref="O31:P32"/>
    <mergeCell ref="E31:K32"/>
    <mergeCell ref="E33:K34"/>
    <mergeCell ref="L31:N32"/>
    <mergeCell ref="L33:N34"/>
    <mergeCell ref="E25:J27"/>
    <mergeCell ref="K25:K27"/>
    <mergeCell ref="L25:N25"/>
    <mergeCell ref="O25:V25"/>
    <mergeCell ref="W25:AQ25"/>
    <mergeCell ref="W26:AQ26"/>
    <mergeCell ref="L27:N27"/>
    <mergeCell ref="O27:V27"/>
    <mergeCell ref="W27:AQ27"/>
    <mergeCell ref="X31:AD32"/>
    <mergeCell ref="AE31:AF32"/>
    <mergeCell ref="L29:P30"/>
    <mergeCell ref="X33:AD34"/>
    <mergeCell ref="E29:K30"/>
    <mergeCell ref="B19:C27"/>
    <mergeCell ref="E19:J21"/>
    <mergeCell ref="K19:K21"/>
    <mergeCell ref="L19:N19"/>
    <mergeCell ref="O19:V19"/>
    <mergeCell ref="W19:AQ19"/>
    <mergeCell ref="L20:N20"/>
    <mergeCell ref="B29:C36"/>
    <mergeCell ref="Q29:W30"/>
    <mergeCell ref="X29:AF30"/>
    <mergeCell ref="O20:V20"/>
    <mergeCell ref="W20:AQ20"/>
    <mergeCell ref="L21:N21"/>
    <mergeCell ref="O21:V21"/>
    <mergeCell ref="W21:AQ21"/>
    <mergeCell ref="E22:J24"/>
    <mergeCell ref="K22:K24"/>
    <mergeCell ref="L22:N22"/>
    <mergeCell ref="O22:V22"/>
    <mergeCell ref="L26:N26"/>
    <mergeCell ref="O26:V26"/>
    <mergeCell ref="Q33:T34"/>
    <mergeCell ref="U33:W34"/>
    <mergeCell ref="O33:P34"/>
    <mergeCell ref="AE35:AF36"/>
    <mergeCell ref="AF51:AH51"/>
    <mergeCell ref="AI51:AQ51"/>
    <mergeCell ref="O51:X51"/>
    <mergeCell ref="O52:X52"/>
    <mergeCell ref="O53:X53"/>
    <mergeCell ref="AF49:AH49"/>
    <mergeCell ref="O47:X47"/>
    <mergeCell ref="AI49:AQ49"/>
    <mergeCell ref="AF52:AH52"/>
    <mergeCell ref="AI52:AQ52"/>
    <mergeCell ref="AF53:AH53"/>
    <mergeCell ref="AI53:AK53"/>
    <mergeCell ref="AM53:AP53"/>
    <mergeCell ref="AE47:AE53"/>
    <mergeCell ref="AF47:AH47"/>
    <mergeCell ref="AI47:AQ47"/>
    <mergeCell ref="V35:W36"/>
    <mergeCell ref="X35:AD36"/>
    <mergeCell ref="B38:C59"/>
    <mergeCell ref="E38:J39"/>
    <mergeCell ref="K38:K39"/>
    <mergeCell ref="L38:AQ39"/>
    <mergeCell ref="E40:J41"/>
    <mergeCell ref="K40:K41"/>
    <mergeCell ref="L40:AQ41"/>
    <mergeCell ref="E42:J43"/>
    <mergeCell ref="K42:K43"/>
    <mergeCell ref="L42:AQ43"/>
    <mergeCell ref="E44:J46"/>
    <mergeCell ref="K44:K46"/>
    <mergeCell ref="L44:AQ44"/>
    <mergeCell ref="L45:AQ46"/>
    <mergeCell ref="E47:J53"/>
    <mergeCell ref="K47:K53"/>
    <mergeCell ref="L47:N47"/>
    <mergeCell ref="Y56:Z57"/>
    <mergeCell ref="E58:J59"/>
    <mergeCell ref="K58:K59"/>
    <mergeCell ref="L58:AQ59"/>
    <mergeCell ref="AE54:AE57"/>
    <mergeCell ref="O54:P55"/>
    <mergeCell ref="Q54:R55"/>
    <mergeCell ref="AF50:AH50"/>
    <mergeCell ref="AI50:AQ50"/>
    <mergeCell ref="L49:N49"/>
    <mergeCell ref="O49:X49"/>
    <mergeCell ref="L51:N51"/>
    <mergeCell ref="BR54:BT57"/>
    <mergeCell ref="AY56:BC57"/>
    <mergeCell ref="BD56:BK57"/>
    <mergeCell ref="BL56:BN57"/>
    <mergeCell ref="S54:T55"/>
    <mergeCell ref="AA54:AD57"/>
    <mergeCell ref="Y54:Z55"/>
    <mergeCell ref="S56:T57"/>
    <mergeCell ref="U56:V57"/>
    <mergeCell ref="W56:X57"/>
    <mergeCell ref="AY54:BC55"/>
    <mergeCell ref="BD54:BK55"/>
    <mergeCell ref="BL54:BN55"/>
    <mergeCell ref="BO54:BQ57"/>
    <mergeCell ref="U54:V55"/>
    <mergeCell ref="W54:X55"/>
    <mergeCell ref="AF54:AH57"/>
    <mergeCell ref="AB16:AD17"/>
    <mergeCell ref="L23:N23"/>
    <mergeCell ref="O23:V23"/>
    <mergeCell ref="L24:N24"/>
    <mergeCell ref="O24:V24"/>
    <mergeCell ref="X24:AP24"/>
    <mergeCell ref="L16:N17"/>
    <mergeCell ref="E56:J57"/>
    <mergeCell ref="K56:K57"/>
    <mergeCell ref="L56:N57"/>
    <mergeCell ref="O56:P57"/>
    <mergeCell ref="Q56:R57"/>
    <mergeCell ref="E54:J55"/>
    <mergeCell ref="K54:K55"/>
    <mergeCell ref="L54:N55"/>
    <mergeCell ref="L52:N52"/>
    <mergeCell ref="L53:N53"/>
    <mergeCell ref="L48:N48"/>
    <mergeCell ref="O48:X48"/>
    <mergeCell ref="AA47:AD53"/>
    <mergeCell ref="AF48:AH48"/>
    <mergeCell ref="AI48:AQ48"/>
    <mergeCell ref="L50:N50"/>
    <mergeCell ref="O50:X50"/>
  </mergeCells>
  <phoneticPr fontId="1"/>
  <conditionalFormatting sqref="O19">
    <cfRule type="expression" dxfId="41" priority="29">
      <formula>$L$19=1</formula>
    </cfRule>
  </conditionalFormatting>
  <conditionalFormatting sqref="O20">
    <cfRule type="expression" dxfId="40" priority="28">
      <formula>$L$19=2</formula>
    </cfRule>
  </conditionalFormatting>
  <conditionalFormatting sqref="O21">
    <cfRule type="expression" dxfId="39" priority="27">
      <formula>$L$19=3</formula>
    </cfRule>
  </conditionalFormatting>
  <conditionalFormatting sqref="O22">
    <cfRule type="expression" dxfId="38" priority="26">
      <formula>$L$22=1</formula>
    </cfRule>
  </conditionalFormatting>
  <conditionalFormatting sqref="O23">
    <cfRule type="expression" dxfId="37" priority="25">
      <formula>$L$22=2</formula>
    </cfRule>
  </conditionalFormatting>
  <conditionalFormatting sqref="O25">
    <cfRule type="expression" dxfId="36" priority="24">
      <formula>$L$25=1</formula>
    </cfRule>
  </conditionalFormatting>
  <conditionalFormatting sqref="O26">
    <cfRule type="expression" dxfId="35" priority="23">
      <formula>$L$25=2</formula>
    </cfRule>
  </conditionalFormatting>
  <conditionalFormatting sqref="O27">
    <cfRule type="expression" dxfId="34" priority="22">
      <formula>$L$25=3</formula>
    </cfRule>
  </conditionalFormatting>
  <conditionalFormatting sqref="O24">
    <cfRule type="expression" dxfId="33" priority="21">
      <formula>$L$22=3</formula>
    </cfRule>
  </conditionalFormatting>
  <conditionalFormatting sqref="AI47:AQ47">
    <cfRule type="expression" dxfId="32" priority="15">
      <formula>$AF$47=1</formula>
    </cfRule>
  </conditionalFormatting>
  <conditionalFormatting sqref="AI48:AQ48">
    <cfRule type="expression" dxfId="31" priority="14">
      <formula>$AF$47=2</formula>
    </cfRule>
  </conditionalFormatting>
  <conditionalFormatting sqref="AI49:AQ49">
    <cfRule type="expression" dxfId="30" priority="13">
      <formula>$AF$47=3</formula>
    </cfRule>
  </conditionalFormatting>
  <conditionalFormatting sqref="AI50:AQ50">
    <cfRule type="expression" dxfId="29" priority="12">
      <formula>$AF$47=4</formula>
    </cfRule>
  </conditionalFormatting>
  <conditionalFormatting sqref="AI51:AQ51">
    <cfRule type="expression" dxfId="28" priority="11">
      <formula>$AF$47=5</formula>
    </cfRule>
  </conditionalFormatting>
  <conditionalFormatting sqref="AI52:AQ52">
    <cfRule type="expression" dxfId="27" priority="10">
      <formula>$AF$47=6</formula>
    </cfRule>
  </conditionalFormatting>
  <conditionalFormatting sqref="AI53:AK53">
    <cfRule type="expression" dxfId="26" priority="9">
      <formula>$AF$47=7</formula>
    </cfRule>
  </conditionalFormatting>
  <conditionalFormatting sqref="AL53 AQ53">
    <cfRule type="expression" dxfId="25" priority="7">
      <formula>$AF$47=7</formula>
    </cfRule>
  </conditionalFormatting>
  <conditionalFormatting sqref="W19:AQ19">
    <cfRule type="expression" dxfId="24" priority="6">
      <formula>$L$19=1</formula>
    </cfRule>
  </conditionalFormatting>
  <conditionalFormatting sqref="W20:AQ20">
    <cfRule type="expression" dxfId="23" priority="5">
      <formula>$L$19=2</formula>
    </cfRule>
  </conditionalFormatting>
  <conditionalFormatting sqref="W21:AQ21">
    <cfRule type="expression" dxfId="22" priority="4">
      <formula>$L$19=3</formula>
    </cfRule>
  </conditionalFormatting>
  <conditionalFormatting sqref="E31:K34">
    <cfRule type="expression" dxfId="21" priority="1">
      <formula>$L31&gt;0</formula>
    </cfRule>
  </conditionalFormatting>
  <dataValidations count="2">
    <dataValidation imeMode="disabled" allowBlank="1" showInputMessage="1" showErrorMessage="1" sqref="L8:N9 Q8:R9 U8:V9 M11:AA11 AC11:AQ11 V16:AA17 AL16:AQ17 L54:N57 Q54:R57 U54:V57 AF54:AH57 L31 L33" xr:uid="{00000000-0002-0000-0000-000000000000}"/>
    <dataValidation imeMode="hiragana" allowBlank="1" showInputMessage="1" showErrorMessage="1" sqref="L12:AA13 AM53:AP53 AB12:AQ15 AE16:AI17 O16:S17 X24:AP24 L38:AQ43 L58:AQ59 L14" xr:uid="{00000000-0002-0000-0000-000001000000}"/>
  </dataValidations>
  <pageMargins left="0.54" right="0.28000000000000003" top="0.31" bottom="0.31" header="0.19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0</xdr:rowOff>
                  </from>
                  <to>
                    <xdr:col>13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 altText="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0</xdr:rowOff>
                  </from>
                  <to>
                    <xdr:col>13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0</xdr:rowOff>
                  </from>
                  <to>
                    <xdr:col>13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0</xdr:rowOff>
                  </from>
                  <to>
                    <xdr:col>13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0</xdr:rowOff>
                  </from>
                  <to>
                    <xdr:col>13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0</xdr:rowOff>
                  </from>
                  <to>
                    <xdr:col>13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171450</xdr:rowOff>
                  </from>
                  <to>
                    <xdr:col>13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Group Box 15">
              <controlPr defaultSize="0" autoFill="0" autoPict="0">
                <anchor moveWithCells="1">
                  <from>
                    <xdr:col>31</xdr:col>
                    <xdr:colOff>0</xdr:colOff>
                    <xdr:row>46</xdr:row>
                    <xdr:rowOff>0</xdr:rowOff>
                  </from>
                  <to>
                    <xdr:col>34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Option Button 16">
              <controlPr defaultSize="0" autoFill="0" autoLine="0" autoPict="0">
                <anchor moveWithCells="1">
                  <from>
                    <xdr:col>31</xdr:col>
                    <xdr:colOff>152400</xdr:colOff>
                    <xdr:row>46</xdr:row>
                    <xdr:rowOff>0</xdr:rowOff>
                  </from>
                  <to>
                    <xdr:col>33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Option Button 17">
              <controlPr defaultSize="0" autoFill="0" autoLine="0" autoPict="0">
                <anchor moveWithCells="1">
                  <from>
                    <xdr:col>31</xdr:col>
                    <xdr:colOff>152400</xdr:colOff>
                    <xdr:row>47</xdr:row>
                    <xdr:rowOff>0</xdr:rowOff>
                  </from>
                  <to>
                    <xdr:col>33</xdr:col>
                    <xdr:colOff>76200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Option Button 18">
              <controlPr defaultSize="0" autoFill="0" autoLine="0" autoPict="0">
                <anchor moveWithCells="1">
                  <from>
                    <xdr:col>31</xdr:col>
                    <xdr:colOff>152400</xdr:colOff>
                    <xdr:row>48</xdr:row>
                    <xdr:rowOff>0</xdr:rowOff>
                  </from>
                  <to>
                    <xdr:col>33</xdr:col>
                    <xdr:colOff>76200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Group Box 19">
              <controlPr defaultSize="0" autoFill="0" autoPict="0">
                <anchor moveWithCells="1">
                  <from>
                    <xdr:col>10</xdr:col>
                    <xdr:colOff>171450</xdr:colOff>
                    <xdr:row>24</xdr:row>
                    <xdr:rowOff>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Option Button 20">
              <controlPr defaultSize="0" autoFill="0" autoLine="0" autoPict="0">
                <anchor moveWithCells="1">
                  <from>
                    <xdr:col>31</xdr:col>
                    <xdr:colOff>152400</xdr:colOff>
                    <xdr:row>49</xdr:row>
                    <xdr:rowOff>0</xdr:rowOff>
                  </from>
                  <to>
                    <xdr:col>33</xdr:col>
                    <xdr:colOff>76200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Option Button 21">
              <controlPr defaultSize="0" autoFill="0" autoLine="0" autoPict="0">
                <anchor moveWithCells="1">
                  <from>
                    <xdr:col>31</xdr:col>
                    <xdr:colOff>152400</xdr:colOff>
                    <xdr:row>50</xdr:row>
                    <xdr:rowOff>0</xdr:rowOff>
                  </from>
                  <to>
                    <xdr:col>33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Option Button 22">
              <controlPr defaultSize="0" autoFill="0" autoLine="0" autoPict="0">
                <anchor moveWithCells="1">
                  <from>
                    <xdr:col>31</xdr:col>
                    <xdr:colOff>152400</xdr:colOff>
                    <xdr:row>51</xdr:row>
                    <xdr:rowOff>0</xdr:rowOff>
                  </from>
                  <to>
                    <xdr:col>33</xdr:col>
                    <xdr:colOff>76200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Option Button 23">
              <controlPr defaultSize="0" autoFill="0" autoLine="0" autoPict="0">
                <anchor moveWithCells="1">
                  <from>
                    <xdr:col>31</xdr:col>
                    <xdr:colOff>152400</xdr:colOff>
                    <xdr:row>52</xdr:row>
                    <xdr:rowOff>0</xdr:rowOff>
                  </from>
                  <to>
                    <xdr:col>33</xdr:col>
                    <xdr:colOff>76200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Option Button 26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171450</xdr:rowOff>
                  </from>
                  <to>
                    <xdr:col>13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D758-677A-419D-862B-72AF66A895F9}">
  <dimension ref="B1:BU62"/>
  <sheetViews>
    <sheetView zoomScale="115" zoomScaleNormal="115" workbookViewId="0">
      <selection activeCell="AW17" sqref="AW17"/>
    </sheetView>
  </sheetViews>
  <sheetFormatPr defaultColWidth="2.25" defaultRowHeight="13.5" customHeight="1" x14ac:dyDescent="0.15"/>
  <cols>
    <col min="1" max="16384" width="2.25" style="8"/>
  </cols>
  <sheetData>
    <row r="1" spans="2:45" ht="13.5" customHeight="1" x14ac:dyDescent="0.15">
      <c r="B1" s="23" t="s">
        <v>68</v>
      </c>
      <c r="AS1" s="23"/>
    </row>
    <row r="2" spans="2:45" s="7" customFormat="1" ht="13.5" customHeight="1" x14ac:dyDescent="0.15">
      <c r="B2" s="26" t="s">
        <v>86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 t="s">
        <v>1</v>
      </c>
      <c r="AC2" s="26"/>
      <c r="AD2" s="26"/>
      <c r="AE2" s="26"/>
      <c r="AF2" s="26"/>
      <c r="AG2" s="26"/>
      <c r="AH2" s="26"/>
      <c r="AI2" s="26"/>
      <c r="AJ2" s="26" t="s">
        <v>0</v>
      </c>
      <c r="AK2" s="26"/>
      <c r="AL2" s="26"/>
      <c r="AM2" s="26"/>
      <c r="AN2" s="26"/>
      <c r="AO2" s="26"/>
      <c r="AP2" s="26"/>
      <c r="AQ2" s="26"/>
    </row>
    <row r="3" spans="2:45" ht="13.5" customHeight="1" x14ac:dyDescent="0.15">
      <c r="B3" s="211" t="s">
        <v>85</v>
      </c>
      <c r="C3" s="212"/>
      <c r="D3" s="213"/>
      <c r="E3" s="233" t="s">
        <v>84</v>
      </c>
      <c r="F3" s="234"/>
      <c r="G3" s="231" t="s">
        <v>64</v>
      </c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2"/>
      <c r="AB3" s="1"/>
      <c r="AC3" s="2"/>
      <c r="AD3" s="2"/>
      <c r="AE3" s="2"/>
      <c r="AF3" s="2"/>
      <c r="AG3" s="2"/>
      <c r="AH3" s="2"/>
      <c r="AI3" s="3"/>
      <c r="AJ3" s="1"/>
      <c r="AK3" s="2"/>
      <c r="AL3" s="2"/>
      <c r="AM3" s="2"/>
      <c r="AN3" s="2"/>
      <c r="AO3" s="2"/>
      <c r="AP3" s="2"/>
      <c r="AQ3" s="3"/>
    </row>
    <row r="4" spans="2:45" ht="13.5" customHeight="1" x14ac:dyDescent="0.15">
      <c r="B4" s="214"/>
      <c r="C4" s="215"/>
      <c r="D4" s="216"/>
      <c r="E4" s="235"/>
      <c r="F4" s="236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2"/>
      <c r="AB4" s="4"/>
      <c r="AC4" s="5"/>
      <c r="AD4" s="5"/>
      <c r="AE4" s="5"/>
      <c r="AF4" s="5"/>
      <c r="AG4" s="5"/>
      <c r="AH4" s="5"/>
      <c r="AI4" s="6"/>
      <c r="AJ4" s="4"/>
      <c r="AK4" s="5"/>
      <c r="AL4" s="5"/>
      <c r="AM4" s="5"/>
      <c r="AN4" s="5"/>
      <c r="AO4" s="5"/>
      <c r="AP4" s="5"/>
      <c r="AQ4" s="6"/>
    </row>
    <row r="5" spans="2:45" ht="13.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61"/>
      <c r="AC5" s="261"/>
      <c r="AD5" s="261"/>
      <c r="AE5" s="261"/>
      <c r="AF5" s="261"/>
      <c r="AG5" s="261"/>
      <c r="AH5" s="261"/>
      <c r="AI5" s="261"/>
      <c r="AJ5" s="41"/>
      <c r="AK5" s="41"/>
      <c r="AL5" s="41"/>
      <c r="AM5" s="41"/>
      <c r="AN5" s="41"/>
      <c r="AO5" s="41"/>
      <c r="AP5" s="41"/>
      <c r="AQ5" s="41"/>
    </row>
    <row r="6" spans="2:45" ht="13.5" customHeight="1" x14ac:dyDescent="0.15">
      <c r="B6" s="9" t="s">
        <v>66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42"/>
      <c r="AK6" s="42"/>
      <c r="AL6" s="42"/>
      <c r="AM6" s="42"/>
      <c r="AN6" s="42"/>
      <c r="AO6" s="42"/>
      <c r="AP6" s="42"/>
      <c r="AQ6" s="42"/>
    </row>
    <row r="7" spans="2:45" ht="13.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2:45" ht="13.5" customHeight="1" thickTop="1" x14ac:dyDescent="0.15">
      <c r="B8" s="217" t="s">
        <v>2</v>
      </c>
      <c r="C8" s="218"/>
      <c r="D8" s="218"/>
      <c r="E8" s="218"/>
      <c r="F8" s="218"/>
      <c r="G8" s="218"/>
      <c r="H8" s="218"/>
      <c r="I8" s="218"/>
      <c r="J8" s="218"/>
      <c r="K8" s="219"/>
      <c r="L8" s="262">
        <v>2023</v>
      </c>
      <c r="M8" s="263"/>
      <c r="N8" s="263"/>
      <c r="O8" s="227" t="s">
        <v>25</v>
      </c>
      <c r="P8" s="227"/>
      <c r="Q8" s="263">
        <v>4</v>
      </c>
      <c r="R8" s="263"/>
      <c r="S8" s="227" t="s">
        <v>27</v>
      </c>
      <c r="T8" s="227"/>
      <c r="U8" s="263">
        <v>1</v>
      </c>
      <c r="V8" s="263"/>
      <c r="W8" s="227" t="s">
        <v>26</v>
      </c>
      <c r="X8" s="22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2:45" ht="13.5" customHeight="1" thickBot="1" x14ac:dyDescent="0.2">
      <c r="B9" s="220"/>
      <c r="C9" s="221"/>
      <c r="D9" s="221"/>
      <c r="E9" s="221"/>
      <c r="F9" s="221"/>
      <c r="G9" s="221"/>
      <c r="H9" s="221"/>
      <c r="I9" s="221"/>
      <c r="J9" s="221"/>
      <c r="K9" s="222"/>
      <c r="L9" s="264"/>
      <c r="M9" s="265"/>
      <c r="N9" s="265"/>
      <c r="O9" s="228"/>
      <c r="P9" s="228"/>
      <c r="Q9" s="265"/>
      <c r="R9" s="265"/>
      <c r="S9" s="228"/>
      <c r="T9" s="228"/>
      <c r="U9" s="265"/>
      <c r="V9" s="265"/>
      <c r="W9" s="228"/>
      <c r="X9" s="230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2:45" ht="13.5" customHeight="1" thickTop="1" thickBo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245" t="s">
        <v>6</v>
      </c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7"/>
    </row>
    <row r="11" spans="2:45" ht="13.5" customHeight="1" thickTop="1" x14ac:dyDescent="0.15">
      <c r="B11" s="100" t="s">
        <v>11</v>
      </c>
      <c r="C11" s="101"/>
      <c r="D11" s="9"/>
      <c r="E11" s="54" t="s">
        <v>3</v>
      </c>
      <c r="F11" s="55"/>
      <c r="G11" s="55"/>
      <c r="H11" s="55"/>
      <c r="I11" s="55"/>
      <c r="J11" s="55"/>
      <c r="K11" s="58" t="s">
        <v>43</v>
      </c>
      <c r="L11" s="24" t="s">
        <v>4</v>
      </c>
      <c r="M11" s="270" t="s">
        <v>74</v>
      </c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1"/>
      <c r="AB11" s="25" t="s">
        <v>4</v>
      </c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50"/>
    </row>
    <row r="12" spans="2:45" ht="13.5" customHeight="1" x14ac:dyDescent="0.15">
      <c r="B12" s="102"/>
      <c r="C12" s="103"/>
      <c r="D12" s="9"/>
      <c r="E12" s="71"/>
      <c r="F12" s="72"/>
      <c r="G12" s="72"/>
      <c r="H12" s="72"/>
      <c r="I12" s="72"/>
      <c r="J12" s="72"/>
      <c r="K12" s="118"/>
      <c r="L12" s="272" t="s">
        <v>75</v>
      </c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4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252"/>
    </row>
    <row r="13" spans="2:45" ht="13.5" customHeight="1" x14ac:dyDescent="0.15">
      <c r="B13" s="102"/>
      <c r="C13" s="103"/>
      <c r="D13" s="9"/>
      <c r="E13" s="56"/>
      <c r="F13" s="57"/>
      <c r="G13" s="57"/>
      <c r="H13" s="57"/>
      <c r="I13" s="57"/>
      <c r="J13" s="57"/>
      <c r="K13" s="59"/>
      <c r="L13" s="272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4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252"/>
    </row>
    <row r="14" spans="2:45" ht="13.5" customHeight="1" x14ac:dyDescent="0.15">
      <c r="B14" s="102"/>
      <c r="C14" s="103"/>
      <c r="D14" s="9"/>
      <c r="E14" s="54" t="s">
        <v>5</v>
      </c>
      <c r="F14" s="55"/>
      <c r="G14" s="55"/>
      <c r="H14" s="55"/>
      <c r="I14" s="55"/>
      <c r="J14" s="55"/>
      <c r="K14" s="58" t="s">
        <v>43</v>
      </c>
      <c r="L14" s="277" t="s">
        <v>76</v>
      </c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81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59"/>
    </row>
    <row r="15" spans="2:45" ht="13.5" customHeight="1" x14ac:dyDescent="0.15">
      <c r="B15" s="102"/>
      <c r="C15" s="103"/>
      <c r="D15" s="9"/>
      <c r="E15" s="56"/>
      <c r="F15" s="57"/>
      <c r="G15" s="57"/>
      <c r="H15" s="57"/>
      <c r="I15" s="57"/>
      <c r="J15" s="57"/>
      <c r="K15" s="59"/>
      <c r="L15" s="279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2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60"/>
    </row>
    <row r="16" spans="2:45" ht="13.5" customHeight="1" x14ac:dyDescent="0.15">
      <c r="B16" s="102"/>
      <c r="C16" s="103"/>
      <c r="D16" s="9"/>
      <c r="E16" s="54" t="s">
        <v>21</v>
      </c>
      <c r="F16" s="55"/>
      <c r="G16" s="55"/>
      <c r="H16" s="55"/>
      <c r="I16" s="55"/>
      <c r="J16" s="55"/>
      <c r="K16" s="58"/>
      <c r="L16" s="49" t="s">
        <v>22</v>
      </c>
      <c r="M16" s="44"/>
      <c r="N16" s="44"/>
      <c r="O16" s="266" t="s">
        <v>87</v>
      </c>
      <c r="P16" s="266"/>
      <c r="Q16" s="266"/>
      <c r="R16" s="266"/>
      <c r="S16" s="266"/>
      <c r="T16" s="44" t="s">
        <v>23</v>
      </c>
      <c r="U16" s="44"/>
      <c r="V16" s="268" t="s">
        <v>77</v>
      </c>
      <c r="W16" s="268"/>
      <c r="X16" s="268"/>
      <c r="Y16" s="268"/>
      <c r="Z16" s="268"/>
      <c r="AA16" s="269"/>
      <c r="AB16" s="44" t="s">
        <v>22</v>
      </c>
      <c r="AC16" s="44"/>
      <c r="AD16" s="44"/>
      <c r="AE16" s="253"/>
      <c r="AF16" s="253"/>
      <c r="AG16" s="253"/>
      <c r="AH16" s="253"/>
      <c r="AI16" s="253"/>
      <c r="AJ16" s="44" t="s">
        <v>23</v>
      </c>
      <c r="AK16" s="44"/>
      <c r="AL16" s="209"/>
      <c r="AM16" s="209"/>
      <c r="AN16" s="209"/>
      <c r="AO16" s="209"/>
      <c r="AP16" s="209"/>
      <c r="AQ16" s="255"/>
    </row>
    <row r="17" spans="2:43" ht="13.5" customHeight="1" thickBot="1" x14ac:dyDescent="0.2">
      <c r="B17" s="104"/>
      <c r="C17" s="105"/>
      <c r="D17" s="9"/>
      <c r="E17" s="56"/>
      <c r="F17" s="57"/>
      <c r="G17" s="57"/>
      <c r="H17" s="57"/>
      <c r="I17" s="57"/>
      <c r="J17" s="57"/>
      <c r="K17" s="59"/>
      <c r="L17" s="53"/>
      <c r="M17" s="45"/>
      <c r="N17" s="45"/>
      <c r="O17" s="267"/>
      <c r="P17" s="267"/>
      <c r="Q17" s="267"/>
      <c r="R17" s="267"/>
      <c r="S17" s="267"/>
      <c r="T17" s="45" t="s">
        <v>24</v>
      </c>
      <c r="U17" s="45"/>
      <c r="V17" s="275" t="s">
        <v>78</v>
      </c>
      <c r="W17" s="275"/>
      <c r="X17" s="275"/>
      <c r="Y17" s="275"/>
      <c r="Z17" s="275"/>
      <c r="AA17" s="276"/>
      <c r="AB17" s="45"/>
      <c r="AC17" s="45"/>
      <c r="AD17" s="45"/>
      <c r="AE17" s="254"/>
      <c r="AF17" s="254"/>
      <c r="AG17" s="254"/>
      <c r="AH17" s="254"/>
      <c r="AI17" s="254"/>
      <c r="AJ17" s="45" t="s">
        <v>24</v>
      </c>
      <c r="AK17" s="45"/>
      <c r="AL17" s="256"/>
      <c r="AM17" s="256"/>
      <c r="AN17" s="256"/>
      <c r="AO17" s="256"/>
      <c r="AP17" s="256"/>
      <c r="AQ17" s="258"/>
    </row>
    <row r="18" spans="2:43" ht="13.5" customHeight="1" thickTop="1" thickBot="1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2:43" ht="13.5" customHeight="1" thickTop="1" x14ac:dyDescent="0.15">
      <c r="B19" s="100" t="s">
        <v>29</v>
      </c>
      <c r="C19" s="101"/>
      <c r="D19" s="9"/>
      <c r="E19" s="54" t="s">
        <v>20</v>
      </c>
      <c r="F19" s="55"/>
      <c r="G19" s="55"/>
      <c r="H19" s="55"/>
      <c r="I19" s="55"/>
      <c r="J19" s="55"/>
      <c r="K19" s="58"/>
      <c r="L19" s="163">
        <v>3</v>
      </c>
      <c r="M19" s="164"/>
      <c r="N19" s="165"/>
      <c r="O19" s="166" t="s">
        <v>57</v>
      </c>
      <c r="P19" s="167"/>
      <c r="Q19" s="167"/>
      <c r="R19" s="167"/>
      <c r="S19" s="167"/>
      <c r="T19" s="167"/>
      <c r="U19" s="167"/>
      <c r="V19" s="167"/>
      <c r="W19" s="168" t="s">
        <v>39</v>
      </c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9"/>
    </row>
    <row r="20" spans="2:43" ht="13.5" customHeight="1" x14ac:dyDescent="0.15">
      <c r="B20" s="102"/>
      <c r="C20" s="103"/>
      <c r="D20" s="9"/>
      <c r="E20" s="71"/>
      <c r="F20" s="72"/>
      <c r="G20" s="72"/>
      <c r="H20" s="72"/>
      <c r="I20" s="72"/>
      <c r="J20" s="72"/>
      <c r="K20" s="118"/>
      <c r="L20" s="46"/>
      <c r="M20" s="47"/>
      <c r="N20" s="48"/>
      <c r="O20" s="49" t="s">
        <v>58</v>
      </c>
      <c r="P20" s="44"/>
      <c r="Q20" s="44"/>
      <c r="R20" s="44"/>
      <c r="S20" s="44"/>
      <c r="T20" s="44"/>
      <c r="U20" s="44"/>
      <c r="V20" s="44"/>
      <c r="W20" s="74" t="s">
        <v>59</v>
      </c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5"/>
    </row>
    <row r="21" spans="2:43" ht="13.5" customHeight="1" x14ac:dyDescent="0.15">
      <c r="B21" s="102"/>
      <c r="C21" s="103"/>
      <c r="D21" s="9"/>
      <c r="E21" s="56"/>
      <c r="F21" s="57"/>
      <c r="G21" s="57"/>
      <c r="H21" s="57"/>
      <c r="I21" s="57"/>
      <c r="J21" s="57"/>
      <c r="K21" s="59"/>
      <c r="L21" s="46"/>
      <c r="M21" s="47"/>
      <c r="N21" s="48"/>
      <c r="O21" s="50" t="s">
        <v>58</v>
      </c>
      <c r="P21" s="51"/>
      <c r="Q21" s="51"/>
      <c r="R21" s="51"/>
      <c r="S21" s="51"/>
      <c r="T21" s="51"/>
      <c r="U21" s="51"/>
      <c r="V21" s="51"/>
      <c r="W21" s="147" t="s">
        <v>60</v>
      </c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82"/>
    </row>
    <row r="22" spans="2:43" ht="13.5" customHeight="1" x14ac:dyDescent="0.15">
      <c r="B22" s="102"/>
      <c r="C22" s="103"/>
      <c r="D22" s="9"/>
      <c r="E22" s="54" t="s">
        <v>8</v>
      </c>
      <c r="F22" s="55"/>
      <c r="G22" s="55"/>
      <c r="H22" s="55"/>
      <c r="I22" s="55"/>
      <c r="J22" s="55"/>
      <c r="K22" s="58"/>
      <c r="L22" s="143">
        <v>1</v>
      </c>
      <c r="M22" s="144"/>
      <c r="N22" s="145"/>
      <c r="O22" s="166" t="s">
        <v>30</v>
      </c>
      <c r="P22" s="167"/>
      <c r="Q22" s="167"/>
      <c r="R22" s="167"/>
      <c r="S22" s="167"/>
      <c r="T22" s="167"/>
      <c r="U22" s="167"/>
      <c r="V22" s="167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</row>
    <row r="23" spans="2:43" ht="13.5" customHeight="1" x14ac:dyDescent="0.15">
      <c r="B23" s="102"/>
      <c r="C23" s="103"/>
      <c r="D23" s="9"/>
      <c r="E23" s="71"/>
      <c r="F23" s="72"/>
      <c r="G23" s="72"/>
      <c r="H23" s="72"/>
      <c r="I23" s="72"/>
      <c r="J23" s="72"/>
      <c r="K23" s="118"/>
      <c r="L23" s="46"/>
      <c r="M23" s="47"/>
      <c r="N23" s="48"/>
      <c r="O23" s="49" t="s">
        <v>31</v>
      </c>
      <c r="P23" s="44"/>
      <c r="Q23" s="44"/>
      <c r="R23" s="44"/>
      <c r="S23" s="44"/>
      <c r="T23" s="44"/>
      <c r="U23" s="44"/>
      <c r="V23" s="4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</row>
    <row r="24" spans="2:43" ht="13.5" customHeight="1" x14ac:dyDescent="0.15">
      <c r="B24" s="102"/>
      <c r="C24" s="103"/>
      <c r="D24" s="9"/>
      <c r="E24" s="56"/>
      <c r="F24" s="57"/>
      <c r="G24" s="57"/>
      <c r="H24" s="57"/>
      <c r="I24" s="57"/>
      <c r="J24" s="57"/>
      <c r="K24" s="59"/>
      <c r="L24" s="46"/>
      <c r="M24" s="47"/>
      <c r="N24" s="48"/>
      <c r="O24" s="50" t="s">
        <v>33</v>
      </c>
      <c r="P24" s="51"/>
      <c r="Q24" s="51"/>
      <c r="R24" s="51"/>
      <c r="S24" s="51"/>
      <c r="T24" s="51"/>
      <c r="U24" s="51"/>
      <c r="V24" s="51"/>
      <c r="W24" s="12" t="s">
        <v>35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13" t="s">
        <v>34</v>
      </c>
    </row>
    <row r="25" spans="2:43" ht="13.5" customHeight="1" x14ac:dyDescent="0.15">
      <c r="B25" s="102"/>
      <c r="C25" s="103"/>
      <c r="D25" s="9"/>
      <c r="E25" s="54" t="s">
        <v>28</v>
      </c>
      <c r="F25" s="55"/>
      <c r="G25" s="55"/>
      <c r="H25" s="55"/>
      <c r="I25" s="55"/>
      <c r="J25" s="55"/>
      <c r="K25" s="58"/>
      <c r="L25" s="143">
        <v>1</v>
      </c>
      <c r="M25" s="144"/>
      <c r="N25" s="145"/>
      <c r="O25" s="166" t="s">
        <v>32</v>
      </c>
      <c r="P25" s="167"/>
      <c r="Q25" s="167"/>
      <c r="R25" s="167"/>
      <c r="S25" s="167"/>
      <c r="T25" s="167"/>
      <c r="U25" s="167"/>
      <c r="V25" s="167"/>
      <c r="W25" s="168" t="s">
        <v>39</v>
      </c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9"/>
    </row>
    <row r="26" spans="2:43" ht="13.5" customHeight="1" x14ac:dyDescent="0.15">
      <c r="B26" s="102"/>
      <c r="C26" s="103"/>
      <c r="D26" s="9"/>
      <c r="E26" s="71"/>
      <c r="F26" s="72"/>
      <c r="G26" s="72"/>
      <c r="H26" s="72"/>
      <c r="I26" s="72"/>
      <c r="J26" s="72"/>
      <c r="K26" s="118"/>
      <c r="L26" s="46"/>
      <c r="M26" s="47"/>
      <c r="N26" s="48"/>
      <c r="O26" s="49" t="s">
        <v>36</v>
      </c>
      <c r="P26" s="44"/>
      <c r="Q26" s="44"/>
      <c r="R26" s="44"/>
      <c r="S26" s="44"/>
      <c r="T26" s="44"/>
      <c r="U26" s="44"/>
      <c r="V26" s="44"/>
      <c r="W26" s="74" t="s">
        <v>40</v>
      </c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5"/>
    </row>
    <row r="27" spans="2:43" ht="13.5" customHeight="1" thickBot="1" x14ac:dyDescent="0.2">
      <c r="B27" s="104"/>
      <c r="C27" s="105"/>
      <c r="D27" s="9"/>
      <c r="E27" s="56"/>
      <c r="F27" s="57"/>
      <c r="G27" s="57"/>
      <c r="H27" s="57"/>
      <c r="I27" s="57"/>
      <c r="J27" s="57"/>
      <c r="K27" s="59"/>
      <c r="L27" s="197"/>
      <c r="M27" s="198"/>
      <c r="N27" s="199"/>
      <c r="O27" s="50" t="s">
        <v>37</v>
      </c>
      <c r="P27" s="51"/>
      <c r="Q27" s="51"/>
      <c r="R27" s="51"/>
      <c r="S27" s="51"/>
      <c r="T27" s="51"/>
      <c r="U27" s="51"/>
      <c r="V27" s="51"/>
      <c r="W27" s="147" t="s">
        <v>41</v>
      </c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82"/>
    </row>
    <row r="28" spans="2:43" ht="13.5" customHeight="1" thickTop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2:43" ht="13.5" customHeight="1" x14ac:dyDescent="0.15">
      <c r="B29" s="100" t="s">
        <v>12</v>
      </c>
      <c r="C29" s="101"/>
      <c r="D29" s="9"/>
      <c r="E29" s="217" t="s">
        <v>10</v>
      </c>
      <c r="F29" s="218"/>
      <c r="G29" s="218"/>
      <c r="H29" s="218"/>
      <c r="I29" s="218"/>
      <c r="J29" s="218"/>
      <c r="K29" s="243"/>
      <c r="L29" s="170" t="s">
        <v>13</v>
      </c>
      <c r="M29" s="171"/>
      <c r="N29" s="171"/>
      <c r="O29" s="171"/>
      <c r="P29" s="172"/>
      <c r="Q29" s="170" t="s">
        <v>16</v>
      </c>
      <c r="R29" s="171"/>
      <c r="S29" s="171"/>
      <c r="T29" s="171"/>
      <c r="U29" s="171"/>
      <c r="V29" s="171"/>
      <c r="W29" s="172"/>
      <c r="X29" s="176" t="s">
        <v>14</v>
      </c>
      <c r="Y29" s="177"/>
      <c r="Z29" s="177"/>
      <c r="AA29" s="177"/>
      <c r="AB29" s="177"/>
      <c r="AC29" s="177"/>
      <c r="AD29" s="177"/>
      <c r="AE29" s="177"/>
      <c r="AF29" s="178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</row>
    <row r="30" spans="2:43" ht="13.5" customHeight="1" thickBot="1" x14ac:dyDescent="0.2">
      <c r="B30" s="102"/>
      <c r="C30" s="103"/>
      <c r="D30" s="9"/>
      <c r="E30" s="220"/>
      <c r="F30" s="221"/>
      <c r="G30" s="221"/>
      <c r="H30" s="221"/>
      <c r="I30" s="221"/>
      <c r="J30" s="221"/>
      <c r="K30" s="244"/>
      <c r="L30" s="204"/>
      <c r="M30" s="205"/>
      <c r="N30" s="205"/>
      <c r="O30" s="205"/>
      <c r="P30" s="206"/>
      <c r="Q30" s="173"/>
      <c r="R30" s="174"/>
      <c r="S30" s="174"/>
      <c r="T30" s="174"/>
      <c r="U30" s="174"/>
      <c r="V30" s="174"/>
      <c r="W30" s="175"/>
      <c r="X30" s="179"/>
      <c r="Y30" s="180"/>
      <c r="Z30" s="180"/>
      <c r="AA30" s="180"/>
      <c r="AB30" s="180"/>
      <c r="AC30" s="180"/>
      <c r="AD30" s="180"/>
      <c r="AE30" s="180"/>
      <c r="AF30" s="181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</row>
    <row r="31" spans="2:43" ht="13.5" customHeight="1" thickTop="1" x14ac:dyDescent="0.15">
      <c r="B31" s="102"/>
      <c r="C31" s="103"/>
      <c r="D31" s="9"/>
      <c r="E31" s="189" t="s">
        <v>65</v>
      </c>
      <c r="F31" s="168"/>
      <c r="G31" s="168"/>
      <c r="H31" s="168"/>
      <c r="I31" s="168"/>
      <c r="J31" s="168"/>
      <c r="K31" s="168"/>
      <c r="L31" s="283">
        <v>3</v>
      </c>
      <c r="M31" s="284"/>
      <c r="N31" s="285"/>
      <c r="O31" s="187" t="s">
        <v>17</v>
      </c>
      <c r="P31" s="138"/>
      <c r="Q31" s="183">
        <v>1240</v>
      </c>
      <c r="R31" s="184"/>
      <c r="S31" s="184"/>
      <c r="T31" s="184"/>
      <c r="U31" s="187" t="s">
        <v>15</v>
      </c>
      <c r="V31" s="187"/>
      <c r="W31" s="187"/>
      <c r="X31" s="200">
        <f>IF(L31="","",Q31*L31)</f>
        <v>3720</v>
      </c>
      <c r="Y31" s="201"/>
      <c r="Z31" s="201"/>
      <c r="AA31" s="201"/>
      <c r="AB31" s="201"/>
      <c r="AC31" s="201"/>
      <c r="AD31" s="201"/>
      <c r="AE31" s="187" t="s">
        <v>18</v>
      </c>
      <c r="AF31" s="138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2:43" ht="13.5" customHeight="1" x14ac:dyDescent="0.15">
      <c r="B32" s="102"/>
      <c r="C32" s="103"/>
      <c r="D32" s="9"/>
      <c r="E32" s="190"/>
      <c r="F32" s="147"/>
      <c r="G32" s="147"/>
      <c r="H32" s="147"/>
      <c r="I32" s="147"/>
      <c r="J32" s="147"/>
      <c r="K32" s="147"/>
      <c r="L32" s="286"/>
      <c r="M32" s="287"/>
      <c r="N32" s="288"/>
      <c r="O32" s="188"/>
      <c r="P32" s="140"/>
      <c r="Q32" s="185"/>
      <c r="R32" s="186"/>
      <c r="S32" s="186"/>
      <c r="T32" s="186"/>
      <c r="U32" s="188"/>
      <c r="V32" s="188"/>
      <c r="W32" s="188"/>
      <c r="X32" s="202"/>
      <c r="Y32" s="203"/>
      <c r="Z32" s="203"/>
      <c r="AA32" s="203"/>
      <c r="AB32" s="203"/>
      <c r="AC32" s="203"/>
      <c r="AD32" s="203"/>
      <c r="AE32" s="188"/>
      <c r="AF32" s="140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</row>
    <row r="33" spans="2:43" ht="13.5" customHeight="1" x14ac:dyDescent="0.15">
      <c r="B33" s="102"/>
      <c r="C33" s="103"/>
      <c r="D33" s="9"/>
      <c r="E33" s="189" t="s">
        <v>73</v>
      </c>
      <c r="F33" s="168"/>
      <c r="G33" s="168"/>
      <c r="H33" s="168"/>
      <c r="I33" s="168"/>
      <c r="J33" s="168"/>
      <c r="K33" s="168"/>
      <c r="L33" s="295">
        <v>6</v>
      </c>
      <c r="M33" s="296"/>
      <c r="N33" s="297"/>
      <c r="O33" s="187" t="s">
        <v>17</v>
      </c>
      <c r="P33" s="138"/>
      <c r="Q33" s="183">
        <v>1300</v>
      </c>
      <c r="R33" s="184"/>
      <c r="S33" s="184"/>
      <c r="T33" s="184"/>
      <c r="U33" s="187" t="s">
        <v>15</v>
      </c>
      <c r="V33" s="187"/>
      <c r="W33" s="187"/>
      <c r="X33" s="200">
        <f>IF(L33="","",Q33*L33)</f>
        <v>7800</v>
      </c>
      <c r="Y33" s="201"/>
      <c r="Z33" s="201"/>
      <c r="AA33" s="201"/>
      <c r="AB33" s="201"/>
      <c r="AC33" s="201"/>
      <c r="AD33" s="201"/>
      <c r="AE33" s="187" t="s">
        <v>18</v>
      </c>
      <c r="AF33" s="138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2:43" ht="13.5" customHeight="1" thickBot="1" x14ac:dyDescent="0.2">
      <c r="B34" s="102"/>
      <c r="C34" s="103"/>
      <c r="D34" s="9"/>
      <c r="E34" s="190"/>
      <c r="F34" s="147"/>
      <c r="G34" s="147"/>
      <c r="H34" s="147"/>
      <c r="I34" s="147"/>
      <c r="J34" s="147"/>
      <c r="K34" s="147"/>
      <c r="L34" s="298"/>
      <c r="M34" s="299"/>
      <c r="N34" s="300"/>
      <c r="O34" s="188"/>
      <c r="P34" s="140"/>
      <c r="Q34" s="185"/>
      <c r="R34" s="186"/>
      <c r="S34" s="186"/>
      <c r="T34" s="186"/>
      <c r="U34" s="188"/>
      <c r="V34" s="188"/>
      <c r="W34" s="188"/>
      <c r="X34" s="207"/>
      <c r="Y34" s="208"/>
      <c r="Z34" s="208"/>
      <c r="AA34" s="208"/>
      <c r="AB34" s="208"/>
      <c r="AC34" s="208"/>
      <c r="AD34" s="208"/>
      <c r="AE34" s="188"/>
      <c r="AF34" s="140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</row>
    <row r="35" spans="2:43" ht="13.5" customHeight="1" thickTop="1" x14ac:dyDescent="0.15">
      <c r="B35" s="102"/>
      <c r="C35" s="103"/>
      <c r="D35" s="9"/>
      <c r="E35" s="18" t="s">
        <v>43</v>
      </c>
      <c r="F35" s="19" t="s">
        <v>61</v>
      </c>
      <c r="G35" s="19"/>
      <c r="H35" s="19"/>
      <c r="I35" s="19"/>
      <c r="J35" s="19"/>
      <c r="K35" s="19"/>
      <c r="L35" s="22"/>
      <c r="M35" s="22"/>
      <c r="N35" s="22"/>
      <c r="O35" s="19"/>
      <c r="P35" s="19"/>
      <c r="Q35" s="19"/>
      <c r="R35" s="20"/>
      <c r="S35" s="20"/>
      <c r="T35" s="20"/>
      <c r="U35" s="20"/>
      <c r="V35" s="155" t="s">
        <v>9</v>
      </c>
      <c r="W35" s="156"/>
      <c r="X35" s="159">
        <f>IF(SUM(X31:AD34)=0,"",SUM(X31:AD34))</f>
        <v>11520</v>
      </c>
      <c r="Y35" s="159"/>
      <c r="Z35" s="159"/>
      <c r="AA35" s="159"/>
      <c r="AB35" s="159"/>
      <c r="AC35" s="159"/>
      <c r="AD35" s="160"/>
      <c r="AE35" s="138" t="s">
        <v>18</v>
      </c>
      <c r="AF35" s="13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</row>
    <row r="36" spans="2:43" ht="13.5" customHeight="1" x14ac:dyDescent="0.15">
      <c r="B36" s="104"/>
      <c r="C36" s="105"/>
      <c r="D36" s="9"/>
      <c r="E36" s="22" t="s">
        <v>62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1"/>
      <c r="S36" s="21"/>
      <c r="T36" s="21"/>
      <c r="U36" s="21"/>
      <c r="V36" s="157"/>
      <c r="W36" s="158"/>
      <c r="X36" s="161"/>
      <c r="Y36" s="161"/>
      <c r="Z36" s="161"/>
      <c r="AA36" s="161"/>
      <c r="AB36" s="161"/>
      <c r="AC36" s="161"/>
      <c r="AD36" s="162"/>
      <c r="AE36" s="140"/>
      <c r="AF36" s="141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</row>
    <row r="37" spans="2:43" ht="13.5" customHeight="1" thickBot="1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</row>
    <row r="38" spans="2:43" ht="13.5" customHeight="1" thickTop="1" x14ac:dyDescent="0.15">
      <c r="B38" s="100" t="s">
        <v>38</v>
      </c>
      <c r="C38" s="101"/>
      <c r="D38" s="9"/>
      <c r="E38" s="54" t="s">
        <v>42</v>
      </c>
      <c r="F38" s="55"/>
      <c r="G38" s="55"/>
      <c r="H38" s="55"/>
      <c r="I38" s="55"/>
      <c r="J38" s="55"/>
      <c r="K38" s="58" t="s">
        <v>43</v>
      </c>
      <c r="L38" s="289" t="s">
        <v>88</v>
      </c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1"/>
    </row>
    <row r="39" spans="2:43" ht="13.5" customHeight="1" x14ac:dyDescent="0.15">
      <c r="B39" s="102"/>
      <c r="C39" s="103"/>
      <c r="D39" s="9"/>
      <c r="E39" s="56"/>
      <c r="F39" s="57"/>
      <c r="G39" s="57"/>
      <c r="H39" s="57"/>
      <c r="I39" s="57"/>
      <c r="J39" s="57"/>
      <c r="K39" s="59"/>
      <c r="L39" s="292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4"/>
    </row>
    <row r="40" spans="2:43" ht="13.5" customHeight="1" x14ac:dyDescent="0.15">
      <c r="B40" s="102"/>
      <c r="C40" s="103"/>
      <c r="D40" s="9"/>
      <c r="E40" s="54" t="s">
        <v>19</v>
      </c>
      <c r="F40" s="55"/>
      <c r="G40" s="55"/>
      <c r="H40" s="55"/>
      <c r="I40" s="55"/>
      <c r="J40" s="55"/>
      <c r="K40" s="58" t="s">
        <v>43</v>
      </c>
      <c r="L40" s="301" t="s">
        <v>79</v>
      </c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3"/>
    </row>
    <row r="41" spans="2:43" ht="13.5" customHeight="1" x14ac:dyDescent="0.15">
      <c r="B41" s="102"/>
      <c r="C41" s="103"/>
      <c r="D41" s="9"/>
      <c r="E41" s="56"/>
      <c r="F41" s="57"/>
      <c r="G41" s="57"/>
      <c r="H41" s="57"/>
      <c r="I41" s="57"/>
      <c r="J41" s="57"/>
      <c r="K41" s="59"/>
      <c r="L41" s="292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4"/>
    </row>
    <row r="42" spans="2:43" ht="13.5" customHeight="1" x14ac:dyDescent="0.15">
      <c r="B42" s="102"/>
      <c r="C42" s="103"/>
      <c r="D42" s="9"/>
      <c r="E42" s="54" t="s">
        <v>70</v>
      </c>
      <c r="F42" s="55"/>
      <c r="G42" s="55"/>
      <c r="H42" s="55"/>
      <c r="I42" s="55"/>
      <c r="J42" s="55"/>
      <c r="K42" s="58" t="s">
        <v>43</v>
      </c>
      <c r="L42" s="301" t="s">
        <v>80</v>
      </c>
      <c r="M42" s="302"/>
      <c r="N42" s="302"/>
      <c r="O42" s="302"/>
      <c r="P42" s="302"/>
      <c r="Q42" s="302"/>
      <c r="R42" s="302"/>
      <c r="S42" s="302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  <c r="AK42" s="302"/>
      <c r="AL42" s="302"/>
      <c r="AM42" s="302"/>
      <c r="AN42" s="302"/>
      <c r="AO42" s="302"/>
      <c r="AP42" s="302"/>
      <c r="AQ42" s="303"/>
    </row>
    <row r="43" spans="2:43" ht="13.5" customHeight="1" x14ac:dyDescent="0.15">
      <c r="B43" s="102"/>
      <c r="C43" s="103"/>
      <c r="D43" s="9"/>
      <c r="E43" s="56"/>
      <c r="F43" s="57"/>
      <c r="G43" s="57"/>
      <c r="H43" s="57"/>
      <c r="I43" s="57"/>
      <c r="J43" s="57"/>
      <c r="K43" s="59"/>
      <c r="L43" s="304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6"/>
    </row>
    <row r="44" spans="2:43" ht="13.5" customHeight="1" x14ac:dyDescent="0.15">
      <c r="B44" s="102"/>
      <c r="C44" s="103"/>
      <c r="D44" s="9"/>
      <c r="E44" s="54" t="s">
        <v>71</v>
      </c>
      <c r="F44" s="55"/>
      <c r="G44" s="55"/>
      <c r="H44" s="55"/>
      <c r="I44" s="55"/>
      <c r="J44" s="55"/>
      <c r="K44" s="58" t="s">
        <v>43</v>
      </c>
      <c r="L44" s="119" t="s">
        <v>63</v>
      </c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1"/>
    </row>
    <row r="45" spans="2:43" ht="13.5" customHeight="1" x14ac:dyDescent="0.15">
      <c r="B45" s="102"/>
      <c r="C45" s="103"/>
      <c r="D45" s="9"/>
      <c r="E45" s="71"/>
      <c r="F45" s="72"/>
      <c r="G45" s="72"/>
      <c r="H45" s="72"/>
      <c r="I45" s="72"/>
      <c r="J45" s="72"/>
      <c r="K45" s="118"/>
      <c r="L45" s="292" t="s">
        <v>81</v>
      </c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4"/>
    </row>
    <row r="46" spans="2:43" ht="13.5" customHeight="1" thickBot="1" x14ac:dyDescent="0.2">
      <c r="B46" s="102"/>
      <c r="C46" s="103"/>
      <c r="D46" s="9"/>
      <c r="E46" s="56"/>
      <c r="F46" s="57"/>
      <c r="G46" s="57"/>
      <c r="H46" s="57"/>
      <c r="I46" s="57"/>
      <c r="J46" s="57"/>
      <c r="K46" s="59"/>
      <c r="L46" s="307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293"/>
      <c r="AG46" s="293"/>
      <c r="AH46" s="293"/>
      <c r="AI46" s="308"/>
      <c r="AJ46" s="308"/>
      <c r="AK46" s="308"/>
      <c r="AL46" s="308"/>
      <c r="AM46" s="308"/>
      <c r="AN46" s="308"/>
      <c r="AO46" s="308"/>
      <c r="AP46" s="308"/>
      <c r="AQ46" s="309"/>
    </row>
    <row r="47" spans="2:43" ht="13.5" customHeight="1" thickTop="1" x14ac:dyDescent="0.15">
      <c r="B47" s="102"/>
      <c r="C47" s="103"/>
      <c r="D47" s="9"/>
      <c r="E47" s="54" t="s">
        <v>44</v>
      </c>
      <c r="F47" s="55"/>
      <c r="G47" s="55"/>
      <c r="H47" s="55"/>
      <c r="I47" s="55"/>
      <c r="J47" s="55"/>
      <c r="K47" s="58" t="s">
        <v>43</v>
      </c>
      <c r="L47" s="125"/>
      <c r="M47" s="126"/>
      <c r="N47" s="126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27"/>
      <c r="Z47" s="29"/>
      <c r="AA47" s="69" t="s">
        <v>45</v>
      </c>
      <c r="AB47" s="70"/>
      <c r="AC47" s="70"/>
      <c r="AD47" s="70"/>
      <c r="AE47" s="118" t="s">
        <v>43</v>
      </c>
      <c r="AF47" s="149">
        <v>4</v>
      </c>
      <c r="AG47" s="150"/>
      <c r="AH47" s="151"/>
      <c r="AI47" s="152" t="s">
        <v>46</v>
      </c>
      <c r="AJ47" s="153"/>
      <c r="AK47" s="153"/>
      <c r="AL47" s="153"/>
      <c r="AM47" s="153"/>
      <c r="AN47" s="153"/>
      <c r="AO47" s="153"/>
      <c r="AP47" s="153"/>
      <c r="AQ47" s="154"/>
    </row>
    <row r="48" spans="2:43" ht="13.5" customHeight="1" x14ac:dyDescent="0.15">
      <c r="B48" s="102"/>
      <c r="C48" s="103"/>
      <c r="D48" s="9"/>
      <c r="E48" s="71"/>
      <c r="F48" s="72"/>
      <c r="G48" s="72"/>
      <c r="H48" s="72"/>
      <c r="I48" s="72"/>
      <c r="J48" s="72"/>
      <c r="K48" s="118"/>
      <c r="L48" s="65"/>
      <c r="M48" s="66"/>
      <c r="N48" s="66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14"/>
      <c r="Z48" s="30"/>
      <c r="AA48" s="71"/>
      <c r="AB48" s="72"/>
      <c r="AC48" s="72"/>
      <c r="AD48" s="72"/>
      <c r="AE48" s="118"/>
      <c r="AF48" s="46"/>
      <c r="AG48" s="47"/>
      <c r="AH48" s="48"/>
      <c r="AI48" s="73" t="s">
        <v>47</v>
      </c>
      <c r="AJ48" s="74"/>
      <c r="AK48" s="74"/>
      <c r="AL48" s="74"/>
      <c r="AM48" s="74"/>
      <c r="AN48" s="74"/>
      <c r="AO48" s="74"/>
      <c r="AP48" s="74"/>
      <c r="AQ48" s="75"/>
    </row>
    <row r="49" spans="2:73" ht="13.5" customHeight="1" x14ac:dyDescent="0.15">
      <c r="B49" s="102"/>
      <c r="C49" s="103"/>
      <c r="D49" s="9"/>
      <c r="E49" s="71"/>
      <c r="F49" s="72"/>
      <c r="G49" s="72"/>
      <c r="H49" s="72"/>
      <c r="I49" s="72"/>
      <c r="J49" s="72"/>
      <c r="K49" s="118"/>
      <c r="L49" s="65"/>
      <c r="M49" s="66"/>
      <c r="N49" s="66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14"/>
      <c r="Z49" s="30"/>
      <c r="AA49" s="71"/>
      <c r="AB49" s="72"/>
      <c r="AC49" s="72"/>
      <c r="AD49" s="72"/>
      <c r="AE49" s="118"/>
      <c r="AF49" s="46"/>
      <c r="AG49" s="47"/>
      <c r="AH49" s="48"/>
      <c r="AI49" s="73" t="s">
        <v>48</v>
      </c>
      <c r="AJ49" s="74"/>
      <c r="AK49" s="74"/>
      <c r="AL49" s="74"/>
      <c r="AM49" s="74"/>
      <c r="AN49" s="74"/>
      <c r="AO49" s="74"/>
      <c r="AP49" s="74"/>
      <c r="AQ49" s="75"/>
    </row>
    <row r="50" spans="2:73" ht="13.5" customHeight="1" x14ac:dyDescent="0.15">
      <c r="B50" s="102"/>
      <c r="C50" s="103"/>
      <c r="D50" s="9"/>
      <c r="E50" s="71"/>
      <c r="F50" s="72"/>
      <c r="G50" s="72"/>
      <c r="H50" s="72"/>
      <c r="I50" s="72"/>
      <c r="J50" s="72"/>
      <c r="K50" s="118"/>
      <c r="L50" s="65"/>
      <c r="M50" s="66"/>
      <c r="N50" s="66"/>
      <c r="O50" s="76" t="s">
        <v>69</v>
      </c>
      <c r="P50" s="76"/>
      <c r="Q50" s="76"/>
      <c r="R50" s="76"/>
      <c r="S50" s="76"/>
      <c r="T50" s="76"/>
      <c r="U50" s="76"/>
      <c r="V50" s="76"/>
      <c r="W50" s="76"/>
      <c r="X50" s="76"/>
      <c r="Y50" s="14"/>
      <c r="Z50" s="30"/>
      <c r="AA50" s="71"/>
      <c r="AB50" s="72"/>
      <c r="AC50" s="72"/>
      <c r="AD50" s="72"/>
      <c r="AE50" s="118"/>
      <c r="AF50" s="46"/>
      <c r="AG50" s="47"/>
      <c r="AH50" s="48"/>
      <c r="AI50" s="73" t="s">
        <v>49</v>
      </c>
      <c r="AJ50" s="74"/>
      <c r="AK50" s="74"/>
      <c r="AL50" s="74"/>
      <c r="AM50" s="74"/>
      <c r="AN50" s="74"/>
      <c r="AO50" s="74"/>
      <c r="AP50" s="74"/>
      <c r="AQ50" s="75"/>
    </row>
    <row r="51" spans="2:73" ht="13.5" customHeight="1" x14ac:dyDescent="0.15">
      <c r="B51" s="102"/>
      <c r="C51" s="103"/>
      <c r="D51" s="9"/>
      <c r="E51" s="71"/>
      <c r="F51" s="72"/>
      <c r="G51" s="72"/>
      <c r="H51" s="72"/>
      <c r="I51" s="72"/>
      <c r="J51" s="72"/>
      <c r="K51" s="118"/>
      <c r="L51" s="65"/>
      <c r="M51" s="66"/>
      <c r="N51" s="66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14"/>
      <c r="Z51" s="30"/>
      <c r="AA51" s="71"/>
      <c r="AB51" s="72"/>
      <c r="AC51" s="72"/>
      <c r="AD51" s="72"/>
      <c r="AE51" s="118"/>
      <c r="AF51" s="46"/>
      <c r="AG51" s="47"/>
      <c r="AH51" s="48"/>
      <c r="AI51" s="73" t="s">
        <v>50</v>
      </c>
      <c r="AJ51" s="74"/>
      <c r="AK51" s="74"/>
      <c r="AL51" s="74"/>
      <c r="AM51" s="74"/>
      <c r="AN51" s="74"/>
      <c r="AO51" s="74"/>
      <c r="AP51" s="74"/>
      <c r="AQ51" s="75"/>
    </row>
    <row r="52" spans="2:73" ht="13.5" customHeight="1" x14ac:dyDescent="0.15">
      <c r="B52" s="102"/>
      <c r="C52" s="103"/>
      <c r="D52" s="9"/>
      <c r="E52" s="71"/>
      <c r="F52" s="72"/>
      <c r="G52" s="72"/>
      <c r="H52" s="72"/>
      <c r="I52" s="72"/>
      <c r="J52" s="72"/>
      <c r="K52" s="118"/>
      <c r="L52" s="65"/>
      <c r="M52" s="66"/>
      <c r="N52" s="66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14"/>
      <c r="Z52" s="30"/>
      <c r="AA52" s="71"/>
      <c r="AB52" s="72"/>
      <c r="AC52" s="72"/>
      <c r="AD52" s="72"/>
      <c r="AE52" s="118"/>
      <c r="AF52" s="143"/>
      <c r="AG52" s="144"/>
      <c r="AH52" s="145"/>
      <c r="AI52" s="73" t="s">
        <v>51</v>
      </c>
      <c r="AJ52" s="74"/>
      <c r="AK52" s="74"/>
      <c r="AL52" s="74"/>
      <c r="AM52" s="74"/>
      <c r="AN52" s="74"/>
      <c r="AO52" s="74"/>
      <c r="AP52" s="74"/>
      <c r="AQ52" s="75"/>
    </row>
    <row r="53" spans="2:73" ht="13.5" customHeight="1" thickBot="1" x14ac:dyDescent="0.2">
      <c r="B53" s="102"/>
      <c r="C53" s="103"/>
      <c r="D53" s="9"/>
      <c r="E53" s="71"/>
      <c r="F53" s="72"/>
      <c r="G53" s="72"/>
      <c r="H53" s="72"/>
      <c r="I53" s="72"/>
      <c r="J53" s="72"/>
      <c r="K53" s="118"/>
      <c r="L53" s="67"/>
      <c r="M53" s="68"/>
      <c r="N53" s="68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12"/>
      <c r="Z53" s="31"/>
      <c r="AA53" s="56"/>
      <c r="AB53" s="57"/>
      <c r="AC53" s="57"/>
      <c r="AD53" s="57"/>
      <c r="AE53" s="118"/>
      <c r="AF53" s="143">
        <v>1</v>
      </c>
      <c r="AG53" s="144"/>
      <c r="AH53" s="145"/>
      <c r="AI53" s="146" t="s">
        <v>33</v>
      </c>
      <c r="AJ53" s="147"/>
      <c r="AK53" s="147"/>
      <c r="AL53" s="16" t="s">
        <v>35</v>
      </c>
      <c r="AM53" s="148"/>
      <c r="AN53" s="148"/>
      <c r="AO53" s="148"/>
      <c r="AP53" s="148"/>
      <c r="AQ53" s="17" t="s">
        <v>34</v>
      </c>
      <c r="AX53" s="32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4"/>
    </row>
    <row r="54" spans="2:73" ht="13.5" customHeight="1" thickTop="1" x14ac:dyDescent="0.15">
      <c r="B54" s="102"/>
      <c r="C54" s="103"/>
      <c r="D54" s="9"/>
      <c r="E54" s="54" t="s">
        <v>52</v>
      </c>
      <c r="F54" s="55"/>
      <c r="G54" s="55"/>
      <c r="H54" s="55"/>
      <c r="I54" s="55"/>
      <c r="J54" s="55"/>
      <c r="K54" s="58" t="s">
        <v>43</v>
      </c>
      <c r="L54" s="316">
        <v>2023</v>
      </c>
      <c r="M54" s="310"/>
      <c r="N54" s="310"/>
      <c r="O54" s="82" t="s">
        <v>25</v>
      </c>
      <c r="P54" s="82"/>
      <c r="Q54" s="310">
        <v>3</v>
      </c>
      <c r="R54" s="310"/>
      <c r="S54" s="82" t="s">
        <v>27</v>
      </c>
      <c r="T54" s="82"/>
      <c r="U54" s="310">
        <v>17</v>
      </c>
      <c r="V54" s="310"/>
      <c r="W54" s="82" t="s">
        <v>26</v>
      </c>
      <c r="X54" s="82"/>
      <c r="Y54" s="85"/>
      <c r="Z54" s="86"/>
      <c r="AA54" s="54" t="s">
        <v>53</v>
      </c>
      <c r="AB54" s="55"/>
      <c r="AC54" s="55"/>
      <c r="AD54" s="55"/>
      <c r="AE54" s="58" t="s">
        <v>43</v>
      </c>
      <c r="AF54" s="295">
        <f>IF(U56="","",IFERROR($BR$54,""))</f>
        <v>28</v>
      </c>
      <c r="AG54" s="296"/>
      <c r="AH54" s="297"/>
      <c r="AI54" s="9"/>
      <c r="AJ54" s="9"/>
      <c r="AK54" s="9"/>
      <c r="AL54" s="9"/>
      <c r="AM54" s="9"/>
      <c r="AN54" s="9"/>
      <c r="AO54" s="9"/>
      <c r="AP54" s="9"/>
      <c r="AQ54" s="9"/>
      <c r="AX54" s="35"/>
      <c r="AY54" s="79" t="s">
        <v>52</v>
      </c>
      <c r="AZ54" s="79"/>
      <c r="BA54" s="79"/>
      <c r="BB54" s="79"/>
      <c r="BC54" s="79"/>
      <c r="BD54" s="80">
        <f>DATE(L54,Q54,U54)</f>
        <v>45002</v>
      </c>
      <c r="BE54" s="80"/>
      <c r="BF54" s="80"/>
      <c r="BG54" s="80"/>
      <c r="BH54" s="80"/>
      <c r="BI54" s="80"/>
      <c r="BJ54" s="80"/>
      <c r="BK54" s="80"/>
      <c r="BL54" s="80" t="str">
        <f>"("&amp;TEXT(BD54,"aaa")&amp;")"</f>
        <v>(金)</v>
      </c>
      <c r="BM54" s="81"/>
      <c r="BN54" s="81"/>
      <c r="BO54" s="89" t="s">
        <v>53</v>
      </c>
      <c r="BP54" s="89"/>
      <c r="BQ54" s="90"/>
      <c r="BR54" s="77">
        <f>BD56-BD54</f>
        <v>28</v>
      </c>
      <c r="BS54" s="78"/>
      <c r="BT54" s="78"/>
      <c r="BU54" s="36"/>
    </row>
    <row r="55" spans="2:73" ht="13.5" customHeight="1" x14ac:dyDescent="0.15">
      <c r="B55" s="102"/>
      <c r="C55" s="103"/>
      <c r="D55" s="9"/>
      <c r="E55" s="56"/>
      <c r="F55" s="57"/>
      <c r="G55" s="57"/>
      <c r="H55" s="57"/>
      <c r="I55" s="57"/>
      <c r="J55" s="57"/>
      <c r="K55" s="59"/>
      <c r="L55" s="312"/>
      <c r="M55" s="311"/>
      <c r="N55" s="311"/>
      <c r="O55" s="62"/>
      <c r="P55" s="62"/>
      <c r="Q55" s="311"/>
      <c r="R55" s="311"/>
      <c r="S55" s="62"/>
      <c r="T55" s="62"/>
      <c r="U55" s="311"/>
      <c r="V55" s="311"/>
      <c r="W55" s="62"/>
      <c r="X55" s="62"/>
      <c r="Y55" s="87"/>
      <c r="Z55" s="86"/>
      <c r="AA55" s="71"/>
      <c r="AB55" s="72"/>
      <c r="AC55" s="72"/>
      <c r="AD55" s="72"/>
      <c r="AE55" s="118"/>
      <c r="AF55" s="313"/>
      <c r="AG55" s="314"/>
      <c r="AH55" s="315"/>
      <c r="AI55" s="9"/>
      <c r="AJ55" s="9"/>
      <c r="AK55" s="9"/>
      <c r="AL55" s="9"/>
      <c r="AM55" s="9"/>
      <c r="AN55" s="9"/>
      <c r="AO55" s="9"/>
      <c r="AP55" s="9"/>
      <c r="AQ55" s="9"/>
      <c r="AX55" s="35"/>
      <c r="AY55" s="79"/>
      <c r="AZ55" s="79"/>
      <c r="BA55" s="79"/>
      <c r="BB55" s="79"/>
      <c r="BC55" s="79"/>
      <c r="BD55" s="80"/>
      <c r="BE55" s="80"/>
      <c r="BF55" s="80"/>
      <c r="BG55" s="80"/>
      <c r="BH55" s="80"/>
      <c r="BI55" s="80"/>
      <c r="BJ55" s="80"/>
      <c r="BK55" s="80"/>
      <c r="BL55" s="81"/>
      <c r="BM55" s="81"/>
      <c r="BN55" s="81"/>
      <c r="BO55" s="89"/>
      <c r="BP55" s="89"/>
      <c r="BQ55" s="90"/>
      <c r="BR55" s="77"/>
      <c r="BS55" s="78"/>
      <c r="BT55" s="78"/>
      <c r="BU55" s="36"/>
    </row>
    <row r="56" spans="2:73" ht="13.5" customHeight="1" x14ac:dyDescent="0.15">
      <c r="B56" s="102"/>
      <c r="C56" s="103"/>
      <c r="D56" s="9"/>
      <c r="E56" s="54" t="s">
        <v>72</v>
      </c>
      <c r="F56" s="55"/>
      <c r="G56" s="55"/>
      <c r="H56" s="55"/>
      <c r="I56" s="55"/>
      <c r="J56" s="55"/>
      <c r="K56" s="58" t="s">
        <v>43</v>
      </c>
      <c r="L56" s="312">
        <v>2023</v>
      </c>
      <c r="M56" s="311"/>
      <c r="N56" s="311"/>
      <c r="O56" s="62" t="s">
        <v>25</v>
      </c>
      <c r="P56" s="62"/>
      <c r="Q56" s="311">
        <v>4</v>
      </c>
      <c r="R56" s="311"/>
      <c r="S56" s="62" t="s">
        <v>27</v>
      </c>
      <c r="T56" s="62"/>
      <c r="U56" s="311">
        <v>14</v>
      </c>
      <c r="V56" s="311"/>
      <c r="W56" s="62" t="s">
        <v>26</v>
      </c>
      <c r="X56" s="88"/>
      <c r="Y56" s="127" t="str">
        <f>IF(U56="","",IFERROR($BL$56,""))</f>
        <v>(金)</v>
      </c>
      <c r="Z56" s="128"/>
      <c r="AA56" s="71"/>
      <c r="AB56" s="72"/>
      <c r="AC56" s="72"/>
      <c r="AD56" s="72"/>
      <c r="AE56" s="118"/>
      <c r="AF56" s="313"/>
      <c r="AG56" s="314"/>
      <c r="AH56" s="315"/>
      <c r="AI56" s="9"/>
      <c r="AJ56" s="9"/>
      <c r="AK56" s="9"/>
      <c r="AL56" s="9"/>
      <c r="AM56" s="9"/>
      <c r="AN56" s="9"/>
      <c r="AO56" s="9"/>
      <c r="AP56" s="9"/>
      <c r="AQ56" s="9"/>
      <c r="AX56" s="35"/>
      <c r="AY56" s="79" t="s">
        <v>7</v>
      </c>
      <c r="AZ56" s="79"/>
      <c r="BA56" s="79"/>
      <c r="BB56" s="79"/>
      <c r="BC56" s="79"/>
      <c r="BD56" s="80">
        <f>DATE(L56,Q56,U56)</f>
        <v>45030</v>
      </c>
      <c r="BE56" s="80"/>
      <c r="BF56" s="80"/>
      <c r="BG56" s="80"/>
      <c r="BH56" s="80"/>
      <c r="BI56" s="80"/>
      <c r="BJ56" s="80"/>
      <c r="BK56" s="80"/>
      <c r="BL56" s="80" t="str">
        <f>"("&amp;TEXT(BD56,"aaa")&amp;")"</f>
        <v>(金)</v>
      </c>
      <c r="BM56" s="81"/>
      <c r="BN56" s="81"/>
      <c r="BO56" s="89"/>
      <c r="BP56" s="89"/>
      <c r="BQ56" s="90"/>
      <c r="BR56" s="77"/>
      <c r="BS56" s="78"/>
      <c r="BT56" s="78"/>
      <c r="BU56" s="36"/>
    </row>
    <row r="57" spans="2:73" ht="13.5" customHeight="1" thickBot="1" x14ac:dyDescent="0.2">
      <c r="B57" s="102"/>
      <c r="C57" s="103"/>
      <c r="D57" s="9"/>
      <c r="E57" s="56"/>
      <c r="F57" s="57"/>
      <c r="G57" s="57"/>
      <c r="H57" s="57"/>
      <c r="I57" s="57"/>
      <c r="J57" s="57"/>
      <c r="K57" s="59"/>
      <c r="L57" s="312"/>
      <c r="M57" s="311"/>
      <c r="N57" s="311"/>
      <c r="O57" s="62"/>
      <c r="P57" s="62"/>
      <c r="Q57" s="311"/>
      <c r="R57" s="311"/>
      <c r="S57" s="62"/>
      <c r="T57" s="62"/>
      <c r="U57" s="311"/>
      <c r="V57" s="311"/>
      <c r="W57" s="62"/>
      <c r="X57" s="88"/>
      <c r="Y57" s="129"/>
      <c r="Z57" s="130"/>
      <c r="AA57" s="83"/>
      <c r="AB57" s="84"/>
      <c r="AC57" s="84"/>
      <c r="AD57" s="84"/>
      <c r="AE57" s="118"/>
      <c r="AF57" s="286"/>
      <c r="AG57" s="287"/>
      <c r="AH57" s="288"/>
      <c r="AI57" s="28"/>
      <c r="AJ57" s="28"/>
      <c r="AK57" s="22"/>
      <c r="AL57" s="22"/>
      <c r="AM57" s="22"/>
      <c r="AN57" s="22"/>
      <c r="AO57" s="22"/>
      <c r="AP57" s="9"/>
      <c r="AQ57" s="9"/>
      <c r="AX57" s="35"/>
      <c r="AY57" s="79"/>
      <c r="AZ57" s="79"/>
      <c r="BA57" s="79"/>
      <c r="BB57" s="79"/>
      <c r="BC57" s="79"/>
      <c r="BD57" s="80"/>
      <c r="BE57" s="80"/>
      <c r="BF57" s="80"/>
      <c r="BG57" s="80"/>
      <c r="BH57" s="80"/>
      <c r="BI57" s="80"/>
      <c r="BJ57" s="80"/>
      <c r="BK57" s="80"/>
      <c r="BL57" s="81"/>
      <c r="BM57" s="81"/>
      <c r="BN57" s="81"/>
      <c r="BO57" s="89"/>
      <c r="BP57" s="89"/>
      <c r="BQ57" s="90"/>
      <c r="BR57" s="77"/>
      <c r="BS57" s="78"/>
      <c r="BT57" s="78"/>
      <c r="BU57" s="36"/>
    </row>
    <row r="58" spans="2:73" ht="13.5" customHeight="1" thickTop="1" x14ac:dyDescent="0.15">
      <c r="B58" s="102"/>
      <c r="C58" s="103"/>
      <c r="D58" s="9"/>
      <c r="E58" s="54" t="s">
        <v>54</v>
      </c>
      <c r="F58" s="55"/>
      <c r="G58" s="55"/>
      <c r="H58" s="55"/>
      <c r="I58" s="55"/>
      <c r="J58" s="55"/>
      <c r="K58" s="58" t="s">
        <v>43</v>
      </c>
      <c r="L58" s="131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3"/>
      <c r="Z58" s="133"/>
      <c r="AA58" s="133"/>
      <c r="AB58" s="133"/>
      <c r="AC58" s="133"/>
      <c r="AD58" s="133"/>
      <c r="AE58" s="133"/>
      <c r="AF58" s="132"/>
      <c r="AG58" s="132"/>
      <c r="AH58" s="132"/>
      <c r="AI58" s="133"/>
      <c r="AJ58" s="133"/>
      <c r="AK58" s="133"/>
      <c r="AL58" s="133"/>
      <c r="AM58" s="133"/>
      <c r="AN58" s="133"/>
      <c r="AO58" s="133"/>
      <c r="AP58" s="133"/>
      <c r="AQ58" s="134"/>
      <c r="AX58" s="35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6"/>
    </row>
    <row r="59" spans="2:73" ht="13.5" customHeight="1" thickBot="1" x14ac:dyDescent="0.2">
      <c r="B59" s="104"/>
      <c r="C59" s="105"/>
      <c r="D59" s="9"/>
      <c r="E59" s="56"/>
      <c r="F59" s="57"/>
      <c r="G59" s="57"/>
      <c r="H59" s="57"/>
      <c r="I59" s="57"/>
      <c r="J59" s="57"/>
      <c r="K59" s="59"/>
      <c r="L59" s="135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36"/>
      <c r="AQ59" s="137"/>
      <c r="AX59" s="35"/>
      <c r="AY59" s="37" t="s">
        <v>67</v>
      </c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6"/>
    </row>
    <row r="60" spans="2:73" ht="13.5" customHeight="1" thickTop="1" x14ac:dyDescent="0.1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X60" s="38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40"/>
    </row>
    <row r="61" spans="2:73" ht="13.5" customHeight="1" x14ac:dyDescent="0.15">
      <c r="B61" s="9"/>
      <c r="C61" s="9"/>
      <c r="D61" s="9"/>
      <c r="E61" s="9"/>
      <c r="F61" s="9"/>
      <c r="G61" s="9"/>
      <c r="H61" s="9"/>
      <c r="I61" s="9"/>
      <c r="J61" s="9"/>
      <c r="K61" s="9"/>
      <c r="L61" s="9" t="s">
        <v>82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</row>
    <row r="62" spans="2:73" ht="13.5" customHeight="1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 t="s">
        <v>83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 t="s">
        <v>55</v>
      </c>
      <c r="AA62" s="9"/>
      <c r="AB62" s="9"/>
      <c r="AC62" s="9"/>
      <c r="AD62" s="9"/>
      <c r="AE62" s="9"/>
      <c r="AF62" s="9"/>
      <c r="AG62" s="9"/>
      <c r="AH62" s="9" t="s">
        <v>56</v>
      </c>
      <c r="AI62" s="9"/>
      <c r="AJ62" s="9"/>
      <c r="AK62" s="9"/>
      <c r="AL62" s="9"/>
      <c r="AM62" s="9"/>
      <c r="AN62" s="9"/>
      <c r="AO62" s="9"/>
      <c r="AP62" s="9"/>
      <c r="AQ62" s="9"/>
    </row>
  </sheetData>
  <mergeCells count="171">
    <mergeCell ref="E58:J59"/>
    <mergeCell ref="K58:K59"/>
    <mergeCell ref="L58:AQ59"/>
    <mergeCell ref="E56:J57"/>
    <mergeCell ref="K56:K57"/>
    <mergeCell ref="L56:N57"/>
    <mergeCell ref="O56:P57"/>
    <mergeCell ref="Q56:R57"/>
    <mergeCell ref="S56:T57"/>
    <mergeCell ref="AF54:AH57"/>
    <mergeCell ref="E54:J55"/>
    <mergeCell ref="K54:K55"/>
    <mergeCell ref="L54:N55"/>
    <mergeCell ref="O54:P55"/>
    <mergeCell ref="Q54:R55"/>
    <mergeCell ref="BR54:BT57"/>
    <mergeCell ref="AY56:BC57"/>
    <mergeCell ref="BD56:BK57"/>
    <mergeCell ref="BL56:BN57"/>
    <mergeCell ref="S54:T55"/>
    <mergeCell ref="U54:V55"/>
    <mergeCell ref="W54:X55"/>
    <mergeCell ref="Y54:Z55"/>
    <mergeCell ref="AA54:AD57"/>
    <mergeCell ref="AE54:AE57"/>
    <mergeCell ref="U56:V57"/>
    <mergeCell ref="W56:X57"/>
    <mergeCell ref="Y56:Z57"/>
    <mergeCell ref="AY54:BC55"/>
    <mergeCell ref="BD54:BK55"/>
    <mergeCell ref="BL54:BN55"/>
    <mergeCell ref="BO54:BQ57"/>
    <mergeCell ref="L50:N50"/>
    <mergeCell ref="O50:X50"/>
    <mergeCell ref="AF50:AH50"/>
    <mergeCell ref="AI50:AQ50"/>
    <mergeCell ref="L53:N53"/>
    <mergeCell ref="O53:X53"/>
    <mergeCell ref="AF53:AH53"/>
    <mergeCell ref="AI53:AK53"/>
    <mergeCell ref="AM53:AP53"/>
    <mergeCell ref="AF47:AH47"/>
    <mergeCell ref="AI47:AQ47"/>
    <mergeCell ref="L48:N48"/>
    <mergeCell ref="O48:X48"/>
    <mergeCell ref="AF48:AH48"/>
    <mergeCell ref="AI48:AQ48"/>
    <mergeCell ref="E47:J53"/>
    <mergeCell ref="K47:K53"/>
    <mergeCell ref="L47:N47"/>
    <mergeCell ref="O47:X47"/>
    <mergeCell ref="AA47:AD53"/>
    <mergeCell ref="AE47:AE53"/>
    <mergeCell ref="L49:N49"/>
    <mergeCell ref="O49:X49"/>
    <mergeCell ref="L51:N51"/>
    <mergeCell ref="O51:X51"/>
    <mergeCell ref="AF51:AH51"/>
    <mergeCell ref="AI51:AQ51"/>
    <mergeCell ref="L52:N52"/>
    <mergeCell ref="O52:X52"/>
    <mergeCell ref="AF52:AH52"/>
    <mergeCell ref="AI52:AQ52"/>
    <mergeCell ref="AF49:AH49"/>
    <mergeCell ref="AI49:AQ49"/>
    <mergeCell ref="B38:C59"/>
    <mergeCell ref="E38:J39"/>
    <mergeCell ref="K38:K39"/>
    <mergeCell ref="L38:AQ39"/>
    <mergeCell ref="E40:J41"/>
    <mergeCell ref="K40:K41"/>
    <mergeCell ref="Q31:T32"/>
    <mergeCell ref="U31:W32"/>
    <mergeCell ref="X31:AD32"/>
    <mergeCell ref="AE31:AF32"/>
    <mergeCell ref="E33:K34"/>
    <mergeCell ref="L33:N34"/>
    <mergeCell ref="O33:P34"/>
    <mergeCell ref="Q33:T34"/>
    <mergeCell ref="U33:W34"/>
    <mergeCell ref="X33:AD34"/>
    <mergeCell ref="L40:AQ41"/>
    <mergeCell ref="E42:J43"/>
    <mergeCell ref="K42:K43"/>
    <mergeCell ref="L42:AQ43"/>
    <mergeCell ref="E44:J46"/>
    <mergeCell ref="K44:K46"/>
    <mergeCell ref="L44:AQ44"/>
    <mergeCell ref="L45:AQ46"/>
    <mergeCell ref="B29:C36"/>
    <mergeCell ref="E29:K30"/>
    <mergeCell ref="L29:P30"/>
    <mergeCell ref="Q29:W30"/>
    <mergeCell ref="X29:AF30"/>
    <mergeCell ref="E31:K32"/>
    <mergeCell ref="L31:N32"/>
    <mergeCell ref="O31:P32"/>
    <mergeCell ref="B19:C27"/>
    <mergeCell ref="AE33:AF34"/>
    <mergeCell ref="V35:W36"/>
    <mergeCell ref="X35:AD36"/>
    <mergeCell ref="AE35:AF36"/>
    <mergeCell ref="E25:J27"/>
    <mergeCell ref="K25:K27"/>
    <mergeCell ref="L25:N25"/>
    <mergeCell ref="O25:V25"/>
    <mergeCell ref="W25:AQ25"/>
    <mergeCell ref="L26:N26"/>
    <mergeCell ref="O26:V26"/>
    <mergeCell ref="W26:AQ26"/>
    <mergeCell ref="L27:N27"/>
    <mergeCell ref="O27:V27"/>
    <mergeCell ref="W27:AQ27"/>
    <mergeCell ref="K14:K15"/>
    <mergeCell ref="L14:Z15"/>
    <mergeCell ref="AA14:AA15"/>
    <mergeCell ref="AB14:AQ15"/>
    <mergeCell ref="O21:V21"/>
    <mergeCell ref="W21:AQ21"/>
    <mergeCell ref="E22:J24"/>
    <mergeCell ref="K22:K24"/>
    <mergeCell ref="L22:N22"/>
    <mergeCell ref="O22:V22"/>
    <mergeCell ref="L23:N23"/>
    <mergeCell ref="O23:V23"/>
    <mergeCell ref="L24:N24"/>
    <mergeCell ref="O24:V24"/>
    <mergeCell ref="E19:J21"/>
    <mergeCell ref="K19:K21"/>
    <mergeCell ref="L19:N19"/>
    <mergeCell ref="O19:V19"/>
    <mergeCell ref="W19:AQ19"/>
    <mergeCell ref="L20:N20"/>
    <mergeCell ref="O20:V20"/>
    <mergeCell ref="W20:AQ20"/>
    <mergeCell ref="L21:N21"/>
    <mergeCell ref="X24:AP24"/>
    <mergeCell ref="E16:J17"/>
    <mergeCell ref="K16:K17"/>
    <mergeCell ref="L16:N17"/>
    <mergeCell ref="O16:S17"/>
    <mergeCell ref="T16:U16"/>
    <mergeCell ref="V16:AA16"/>
    <mergeCell ref="W8:X9"/>
    <mergeCell ref="AB10:AQ10"/>
    <mergeCell ref="B11:C17"/>
    <mergeCell ref="E11:J13"/>
    <mergeCell ref="K11:K13"/>
    <mergeCell ref="M11:AA11"/>
    <mergeCell ref="AC11:AQ11"/>
    <mergeCell ref="L12:AA13"/>
    <mergeCell ref="AB12:AQ13"/>
    <mergeCell ref="E14:J15"/>
    <mergeCell ref="AB16:AD17"/>
    <mergeCell ref="AE16:AI17"/>
    <mergeCell ref="AJ16:AK16"/>
    <mergeCell ref="AL16:AQ16"/>
    <mergeCell ref="T17:U17"/>
    <mergeCell ref="V17:AA17"/>
    <mergeCell ref="AJ17:AK17"/>
    <mergeCell ref="AL17:AQ17"/>
    <mergeCell ref="B3:D4"/>
    <mergeCell ref="E3:F4"/>
    <mergeCell ref="G3:AA4"/>
    <mergeCell ref="AB5:AI5"/>
    <mergeCell ref="B8:K9"/>
    <mergeCell ref="L8:N9"/>
    <mergeCell ref="O8:P9"/>
    <mergeCell ref="Q8:R9"/>
    <mergeCell ref="S8:T9"/>
    <mergeCell ref="U8:V9"/>
  </mergeCells>
  <phoneticPr fontId="1"/>
  <conditionalFormatting sqref="O19">
    <cfRule type="expression" dxfId="20" priority="21">
      <formula>$L$19=1</formula>
    </cfRule>
  </conditionalFormatting>
  <conditionalFormatting sqref="O20">
    <cfRule type="expression" dxfId="19" priority="20">
      <formula>$L$19=2</formula>
    </cfRule>
  </conditionalFormatting>
  <conditionalFormatting sqref="O21">
    <cfRule type="expression" dxfId="18" priority="19">
      <formula>$L$19=3</formula>
    </cfRule>
  </conditionalFormatting>
  <conditionalFormatting sqref="O22">
    <cfRule type="expression" dxfId="17" priority="18">
      <formula>$L$22=1</formula>
    </cfRule>
  </conditionalFormatting>
  <conditionalFormatting sqref="O23">
    <cfRule type="expression" dxfId="16" priority="17">
      <formula>$L$22=2</formula>
    </cfRule>
  </conditionalFormatting>
  <conditionalFormatting sqref="O25">
    <cfRule type="expression" dxfId="15" priority="16">
      <formula>$L$25=1</formula>
    </cfRule>
  </conditionalFormatting>
  <conditionalFormatting sqref="O26">
    <cfRule type="expression" dxfId="14" priority="15">
      <formula>$L$25=2</formula>
    </cfRule>
  </conditionalFormatting>
  <conditionalFormatting sqref="O27">
    <cfRule type="expression" dxfId="13" priority="14">
      <formula>$L$25=3</formula>
    </cfRule>
  </conditionalFormatting>
  <conditionalFormatting sqref="O24">
    <cfRule type="expression" dxfId="12" priority="13">
      <formula>$L$22=3</formula>
    </cfRule>
  </conditionalFormatting>
  <conditionalFormatting sqref="AI47:AQ47">
    <cfRule type="expression" dxfId="11" priority="12">
      <formula>$AF$47=1</formula>
    </cfRule>
  </conditionalFormatting>
  <conditionalFormatting sqref="AI48:AQ48">
    <cfRule type="expression" dxfId="10" priority="11">
      <formula>$AF$47=2</formula>
    </cfRule>
  </conditionalFormatting>
  <conditionalFormatting sqref="AI49:AQ49">
    <cfRule type="expression" dxfId="9" priority="10">
      <formula>$AF$47=3</formula>
    </cfRule>
  </conditionalFormatting>
  <conditionalFormatting sqref="AI50:AQ50">
    <cfRule type="expression" dxfId="8" priority="9">
      <formula>$AF$47=4</formula>
    </cfRule>
  </conditionalFormatting>
  <conditionalFormatting sqref="AI51:AQ51">
    <cfRule type="expression" dxfId="7" priority="8">
      <formula>$AF$47=5</formula>
    </cfRule>
  </conditionalFormatting>
  <conditionalFormatting sqref="AI52:AQ52">
    <cfRule type="expression" dxfId="6" priority="7">
      <formula>$AF$47=6</formula>
    </cfRule>
  </conditionalFormatting>
  <conditionalFormatting sqref="AI53:AK53">
    <cfRule type="expression" dxfId="5" priority="6">
      <formula>$AF$47=7</formula>
    </cfRule>
  </conditionalFormatting>
  <conditionalFormatting sqref="AL53 AQ53">
    <cfRule type="expression" dxfId="4" priority="5">
      <formula>$AF$47=7</formula>
    </cfRule>
  </conditionalFormatting>
  <conditionalFormatting sqref="W19:AQ19">
    <cfRule type="expression" dxfId="3" priority="4">
      <formula>$L$19=1</formula>
    </cfRule>
  </conditionalFormatting>
  <conditionalFormatting sqref="W20:AQ20">
    <cfRule type="expression" dxfId="2" priority="3">
      <formula>$L$19=2</formula>
    </cfRule>
  </conditionalFormatting>
  <conditionalFormatting sqref="W21:AQ21">
    <cfRule type="expression" dxfId="1" priority="2">
      <formula>$L$19=3</formula>
    </cfRule>
  </conditionalFormatting>
  <conditionalFormatting sqref="E31:K34">
    <cfRule type="expression" dxfId="0" priority="1">
      <formula>$L31&gt;0</formula>
    </cfRule>
  </conditionalFormatting>
  <dataValidations count="2">
    <dataValidation imeMode="hiragana" allowBlank="1" showInputMessage="1" showErrorMessage="1" sqref="L12:AA13 L14:Z15 AB12:AQ15 AE16:AI17 O16:S17 X24:AP24 L38:AQ43 L58:AQ59 AM53:AP53" xr:uid="{A38B41A6-F6D2-4CAB-AFE7-A438C0F55005}"/>
    <dataValidation imeMode="disabled" allowBlank="1" showInputMessage="1" showErrorMessage="1" sqref="L8:N9 Q8:R9 U8:V9 M11:AA11 AC11:AQ11 V16:AA17 AL16:AQ17 L54:N57 Q54:R57 U54:V57 AF54:AH57 L31 L33" xr:uid="{9488D7DA-1977-4EC5-82B7-1F8F9FFCDF90}"/>
  </dataValidations>
  <pageMargins left="0.54" right="0.28000000000000003" top="0.31" bottom="0.31" header="0.19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 Button 3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0</xdr:rowOff>
                  </from>
                  <to>
                    <xdr:col>13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 altText="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0</xdr:rowOff>
                  </from>
                  <to>
                    <xdr:col>13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0</xdr:rowOff>
                  </from>
                  <to>
                    <xdr:col>13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 Button 7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0</xdr:rowOff>
                  </from>
                  <to>
                    <xdr:col>13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Option Button 8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0</xdr:rowOff>
                  </from>
                  <to>
                    <xdr:col>13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 Button 9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0</xdr:rowOff>
                  </from>
                  <to>
                    <xdr:col>13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 Button 10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171450</xdr:rowOff>
                  </from>
                  <to>
                    <xdr:col>13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Group Box 15">
              <controlPr defaultSize="0" autoFill="0" autoPict="0">
                <anchor moveWithCells="1">
                  <from>
                    <xdr:col>31</xdr:col>
                    <xdr:colOff>0</xdr:colOff>
                    <xdr:row>46</xdr:row>
                    <xdr:rowOff>0</xdr:rowOff>
                  </from>
                  <to>
                    <xdr:col>34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Option Button 16">
              <controlPr defaultSize="0" autoFill="0" autoLine="0" autoPict="0">
                <anchor moveWithCells="1">
                  <from>
                    <xdr:col>31</xdr:col>
                    <xdr:colOff>152400</xdr:colOff>
                    <xdr:row>46</xdr:row>
                    <xdr:rowOff>0</xdr:rowOff>
                  </from>
                  <to>
                    <xdr:col>33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 Button 17">
              <controlPr defaultSize="0" autoFill="0" autoLine="0" autoPict="0">
                <anchor moveWithCells="1">
                  <from>
                    <xdr:col>31</xdr:col>
                    <xdr:colOff>152400</xdr:colOff>
                    <xdr:row>47</xdr:row>
                    <xdr:rowOff>0</xdr:rowOff>
                  </from>
                  <to>
                    <xdr:col>33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 Button 18">
              <controlPr defaultSize="0" autoFill="0" autoLine="0" autoPict="0">
                <anchor moveWithCells="1">
                  <from>
                    <xdr:col>31</xdr:col>
                    <xdr:colOff>152400</xdr:colOff>
                    <xdr:row>48</xdr:row>
                    <xdr:rowOff>0</xdr:rowOff>
                  </from>
                  <to>
                    <xdr:col>33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Group Box 19">
              <controlPr defaultSize="0" autoFill="0" autoPict="0">
                <anchor moveWithCells="1">
                  <from>
                    <xdr:col>10</xdr:col>
                    <xdr:colOff>171450</xdr:colOff>
                    <xdr:row>24</xdr:row>
                    <xdr:rowOff>0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 Button 20">
              <controlPr defaultSize="0" autoFill="0" autoLine="0" autoPict="0">
                <anchor moveWithCells="1">
                  <from>
                    <xdr:col>31</xdr:col>
                    <xdr:colOff>152400</xdr:colOff>
                    <xdr:row>49</xdr:row>
                    <xdr:rowOff>0</xdr:rowOff>
                  </from>
                  <to>
                    <xdr:col>33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Option Button 21">
              <controlPr defaultSize="0" autoFill="0" autoLine="0" autoPict="0">
                <anchor moveWithCells="1">
                  <from>
                    <xdr:col>31</xdr:col>
                    <xdr:colOff>152400</xdr:colOff>
                    <xdr:row>50</xdr:row>
                    <xdr:rowOff>0</xdr:rowOff>
                  </from>
                  <to>
                    <xdr:col>33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Option Button 22">
              <controlPr defaultSize="0" autoFill="0" autoLine="0" autoPict="0">
                <anchor moveWithCells="1">
                  <from>
                    <xdr:col>31</xdr:col>
                    <xdr:colOff>152400</xdr:colOff>
                    <xdr:row>51</xdr:row>
                    <xdr:rowOff>0</xdr:rowOff>
                  </from>
                  <to>
                    <xdr:col>33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Option Button 23">
              <controlPr defaultSize="0" autoFill="0" autoLine="0" autoPict="0">
                <anchor moveWithCells="1">
                  <from>
                    <xdr:col>31</xdr:col>
                    <xdr:colOff>152400</xdr:colOff>
                    <xdr:row>52</xdr:row>
                    <xdr:rowOff>0</xdr:rowOff>
                  </from>
                  <to>
                    <xdr:col>33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Option Button 26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171450</xdr:rowOff>
                  </from>
                  <to>
                    <xdr:col>13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A3_モルタル4x4x16</vt:lpstr>
      <vt:lpstr>記入例</vt:lpstr>
      <vt:lpstr>A3_モルタル4x4x16!Print_Area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（公財）大分県建設技術センター</dc:creator>
  <cp:lastModifiedBy>首藤　英利</cp:lastModifiedBy>
  <cp:lastPrinted>2022-08-26T08:13:06Z</cp:lastPrinted>
  <dcterms:created xsi:type="dcterms:W3CDTF">2019-08-27T07:24:44Z</dcterms:created>
  <dcterms:modified xsi:type="dcterms:W3CDTF">2023-03-06T00:37:18Z</dcterms:modified>
</cp:coreProperties>
</file>