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ies Poules" sheetId="1" r:id="rId4"/>
    <sheet state="visible" name="PARTIES FINALES" sheetId="2" r:id="rId5"/>
  </sheets>
  <definedNames/>
  <calcPr/>
  <extLst>
    <ext uri="GoogleSheetsCustomDataVersion2">
      <go:sheetsCustomData xmlns:go="http://customooxmlschemas.google.com/" r:id="rId6" roundtripDataChecksum="FI222IqOcJJnMwEADWIzqxdULRxFnPleTNE28stnCQY="/>
    </ext>
  </extLst>
</workbook>
</file>

<file path=xl/sharedStrings.xml><?xml version="1.0" encoding="utf-8"?>
<sst xmlns="http://schemas.openxmlformats.org/spreadsheetml/2006/main" count="45" uniqueCount="34">
  <si>
    <t>PADB AUVERGNE</t>
  </si>
  <si>
    <t>RIOM ES MONTAGNES</t>
  </si>
  <si>
    <t>Doubles Mixtes M1/F1/M2/F2</t>
  </si>
  <si>
    <t>1ère PARTIE</t>
  </si>
  <si>
    <t>2ème PARTIE</t>
  </si>
  <si>
    <t>Barrages</t>
  </si>
  <si>
    <t>poules</t>
  </si>
  <si>
    <t>jeux</t>
  </si>
  <si>
    <t>NOM</t>
  </si>
  <si>
    <t>score</t>
  </si>
  <si>
    <t>ALVESSE</t>
  </si>
  <si>
    <t>BOUQUIN</t>
  </si>
  <si>
    <t xml:space="preserve">CAMARD </t>
  </si>
  <si>
    <t>BELLIO</t>
  </si>
  <si>
    <t>HAMMON RODDE</t>
  </si>
  <si>
    <t>POMARES</t>
  </si>
  <si>
    <t>BALICHARD</t>
  </si>
  <si>
    <t>POINSON</t>
  </si>
  <si>
    <t>DELCHER</t>
  </si>
  <si>
    <t>GIRARD M.</t>
  </si>
  <si>
    <t>CHAPELLE</t>
  </si>
  <si>
    <t>Office</t>
  </si>
  <si>
    <t>GIRARD N.</t>
  </si>
  <si>
    <t>GEREMIE</t>
  </si>
  <si>
    <t>GRUET</t>
  </si>
  <si>
    <t>RIOM ES MONTAGNE</t>
  </si>
  <si>
    <t>DOUBLES MIXTES M1/F1/M2/F2</t>
  </si>
  <si>
    <t>1/4 de Finales</t>
  </si>
  <si>
    <t>1/2 Finales</t>
  </si>
  <si>
    <t>QUALIFIES</t>
  </si>
  <si>
    <t>GIRARD N</t>
  </si>
  <si>
    <t>GIRARD M</t>
  </si>
  <si>
    <t>HAMMON</t>
  </si>
  <si>
    <t>CAMARD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</si>
</sst>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4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theme="1"/>
      <name val="Arial"/>
    </font>
    <font/>
    <font>
      <b/>
      <sz val="16.0"/>
      <color theme="1"/>
      <name val="Arial"/>
    </font>
    <font>
      <b/>
      <sz val="20.0"/>
      <color theme="1"/>
      <name val="Arial"/>
    </font>
    <font>
      <sz val="8.0"/>
      <color theme="1"/>
      <name val="Arial"/>
    </font>
    <font>
      <sz val="10.0"/>
      <color rgb="FF000000"/>
      <name val="Arial"/>
    </font>
    <font>
      <b/>
      <sz val="18.0"/>
      <color theme="1"/>
      <name val="Arial"/>
    </font>
    <font>
      <b/>
      <sz val="14.0"/>
      <color theme="1"/>
      <name val="Arial"/>
    </font>
    <font>
      <b/>
      <sz val="10.0"/>
      <color rgb="FF000000"/>
      <name val="Arial"/>
    </font>
    <font>
      <sz val="12.0"/>
      <color theme="1"/>
      <name val="Arial"/>
    </font>
    <font>
      <b/>
      <sz val="12.0"/>
      <color rgb="FF000000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548DD4"/>
        <bgColor rgb="FF548DD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37">
    <border/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bottom style="double">
        <color rgb="FF000000"/>
      </bottom>
    </border>
    <border>
      <left/>
      <right/>
      <top/>
      <bottom style="double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</border>
    <border>
      <left/>
      <right/>
      <bottom/>
    </border>
    <border>
      <left/>
      <right/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/>
      <top/>
      <bottom/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Border="1" applyFont="1"/>
    <xf borderId="2" fillId="2" fontId="4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5" fillId="0" fontId="2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7" fillId="2" fontId="10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center" shrinkToFit="0" vertical="bottom" wrapText="1"/>
    </xf>
    <xf borderId="10" fillId="0" fontId="3" numFmtId="0" xfId="0" applyBorder="1" applyFont="1"/>
    <xf borderId="11" fillId="0" fontId="3" numFmtId="0" xfId="0" applyBorder="1" applyFont="1"/>
    <xf borderId="12" fillId="2" fontId="10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readingOrder="0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3" fontId="12" numFmtId="0" xfId="0" applyAlignment="1" applyBorder="1" applyFill="1" applyFont="1">
      <alignment horizontal="center" shrinkToFit="0" vertical="center" wrapText="1"/>
    </xf>
    <xf borderId="8" fillId="3" fontId="2" numFmtId="0" xfId="0" applyAlignment="1" applyBorder="1" applyFont="1">
      <alignment horizontal="center" readingOrder="0" shrinkToFit="0" vertical="center" wrapText="1"/>
    </xf>
    <xf borderId="7" fillId="4" fontId="10" numFmtId="0" xfId="0" applyAlignment="1" applyBorder="1" applyFill="1" applyFont="1">
      <alignment horizontal="center" shrinkToFit="0" vertical="center" wrapText="1"/>
    </xf>
    <xf borderId="12" fillId="3" fontId="12" numFmtId="0" xfId="0" applyAlignment="1" applyBorder="1" applyFont="1">
      <alignment horizontal="center" shrinkToFit="0" vertical="center" wrapText="1"/>
    </xf>
    <xf borderId="13" fillId="3" fontId="2" numFmtId="0" xfId="0" applyAlignment="1" applyBorder="1" applyFont="1">
      <alignment horizontal="center" readingOrder="0" shrinkToFit="0" vertical="center" wrapText="1"/>
    </xf>
    <xf borderId="16" fillId="0" fontId="3" numFmtId="0" xfId="0" applyBorder="1" applyFont="1"/>
    <xf borderId="17" fillId="2" fontId="10" numFmtId="0" xfId="0" applyAlignment="1" applyBorder="1" applyFont="1">
      <alignment horizontal="center" shrinkToFit="0" vertical="center" wrapText="1"/>
    </xf>
    <xf borderId="18" fillId="0" fontId="2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horizontal="center" readingOrder="0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17" fillId="4" fontId="10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1" fillId="3" fontId="2" numFmtId="0" xfId="0" applyAlignment="1" applyBorder="1" applyFont="1">
      <alignment horizontal="center" shrinkToFit="0" vertical="center" wrapText="1"/>
    </xf>
    <xf borderId="21" fillId="3" fontId="1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center" shrinkToFit="0" vertical="center" wrapText="1"/>
    </xf>
    <xf borderId="23" fillId="2" fontId="10" numFmtId="0" xfId="0" applyAlignment="1" applyBorder="1" applyFont="1">
      <alignment horizontal="center" shrinkToFit="0" vertical="center" wrapText="1"/>
    </xf>
    <xf borderId="24" fillId="0" fontId="2" numFmtId="0" xfId="0" applyAlignment="1" applyBorder="1" applyFont="1">
      <alignment horizontal="center" shrinkToFit="0" vertical="center" wrapText="1"/>
    </xf>
    <xf borderId="25" fillId="0" fontId="11" numFmtId="0" xfId="0" applyAlignment="1" applyBorder="1" applyFont="1">
      <alignment horizontal="center" readingOrder="0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6" numFmtId="0" xfId="0" applyAlignment="1" applyBorder="1" applyFont="1">
      <alignment horizontal="center" shrinkToFit="0" vertical="bottom" wrapText="1"/>
    </xf>
    <xf borderId="27" fillId="3" fontId="2" numFmtId="0" xfId="0" applyAlignment="1" applyBorder="1" applyFont="1">
      <alignment horizontal="center" shrinkToFit="0" vertical="bottom" wrapText="1"/>
    </xf>
    <xf borderId="28" fillId="3" fontId="7" numFmtId="0" xfId="0" applyAlignment="1" applyBorder="1" applyFont="1">
      <alignment horizontal="center" shrinkToFit="0" vertical="bottom" wrapText="1"/>
    </xf>
    <xf borderId="29" fillId="0" fontId="2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30" fillId="2" fontId="10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horizontal="center" readingOrder="0" shrinkToFit="0" vertical="center" wrapText="1"/>
    </xf>
    <xf borderId="27" fillId="3" fontId="7" numFmtId="0" xfId="0" applyAlignment="1" applyBorder="1" applyFont="1">
      <alignment horizontal="center" shrinkToFit="0" vertical="bottom" wrapText="1"/>
    </xf>
    <xf borderId="12" fillId="4" fontId="10" numFmtId="0" xfId="0" applyAlignment="1" applyBorder="1" applyFont="1">
      <alignment horizontal="center" shrinkToFit="0" vertical="center" wrapText="1"/>
    </xf>
    <xf borderId="32" fillId="3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2" fillId="5" fontId="8" numFmtId="0" xfId="0" applyAlignment="1" applyBorder="1" applyFill="1" applyFont="1">
      <alignment horizontal="center" readingOrder="0" shrinkToFit="0" vertical="center" wrapText="0"/>
    </xf>
    <xf borderId="33" fillId="0" fontId="2" numFmtId="0" xfId="0" applyAlignment="1" applyBorder="1" applyFont="1">
      <alignment horizontal="center" readingOrder="0" shrinkToFit="0" vertical="center" wrapText="0"/>
    </xf>
    <xf borderId="33" fillId="0" fontId="3" numFmtId="0" xfId="0" applyBorder="1" applyFont="1"/>
    <xf borderId="5" fillId="0" fontId="2" numFmtId="165" xfId="0" applyAlignment="1" applyBorder="1" applyFont="1" applyNumberFormat="1">
      <alignment horizontal="center" readingOrder="0" shrinkToFit="0" vertical="center" wrapText="0"/>
    </xf>
    <xf borderId="2" fillId="5" fontId="2" numFmtId="0" xfId="0" applyAlignment="1" applyBorder="1" applyFont="1">
      <alignment horizontal="center" shrinkToFit="0" vertical="center" wrapText="0"/>
    </xf>
    <xf borderId="2" fillId="5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readingOrder="0" shrinkToFit="0" vertical="center" wrapText="0"/>
    </xf>
    <xf borderId="34" fillId="0" fontId="2" numFmtId="0" xfId="0" applyAlignment="1" applyBorder="1" applyFont="1">
      <alignment horizontal="center" readingOrder="0" shrinkToFit="0" vertical="center" wrapText="0"/>
    </xf>
    <xf borderId="9" fillId="0" fontId="2" numFmtId="0" xfId="0" applyAlignment="1" applyBorder="1" applyFont="1">
      <alignment horizontal="center" readingOrder="0" shrinkToFit="0" vertical="center" wrapText="0"/>
    </xf>
    <xf borderId="35" fillId="0" fontId="2" numFmtId="0" xfId="0" applyAlignment="1" applyBorder="1" applyFont="1">
      <alignment horizontal="center" readingOrder="0" shrinkToFit="0" vertical="center" wrapText="0"/>
    </xf>
    <xf borderId="14" fillId="0" fontId="2" numFmtId="0" xfId="0" applyAlignment="1" applyBorder="1" applyFont="1">
      <alignment horizontal="center" readingOrder="0" shrinkToFit="0" vertical="center" wrapText="0"/>
    </xf>
    <xf borderId="36" fillId="0" fontId="1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horizontal="center" shrinkToFit="0" vertical="center" wrapText="0"/>
    </xf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0"/>
    </xf>
    <xf borderId="36" fillId="0" fontId="3" numFmtId="0" xfId="0" applyBorder="1" applyFont="1"/>
    <xf borderId="9" fillId="0" fontId="2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14" fillId="0" fontId="2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75"/>
    <col customWidth="1" min="2" max="2" width="6.0"/>
    <col customWidth="1" min="3" max="3" width="1.88"/>
    <col customWidth="1" min="4" max="4" width="27.25"/>
    <col customWidth="1" min="5" max="5" width="7.25"/>
    <col customWidth="1" min="6" max="6" width="4.75"/>
    <col customWidth="1" min="7" max="7" width="6.0"/>
    <col customWidth="1" min="8" max="8" width="1.88"/>
    <col customWidth="1" min="9" max="9" width="27.25"/>
    <col customWidth="1" min="10" max="10" width="7.25"/>
    <col customWidth="1" min="11" max="11" width="4.75"/>
    <col customWidth="1" min="12" max="12" width="6.13"/>
    <col customWidth="1" min="13" max="13" width="27.25"/>
    <col customWidth="1" min="14" max="14" width="7.25"/>
    <col customWidth="1" min="15" max="18" width="11.38"/>
    <col customWidth="1" min="19" max="26" width="10.0"/>
  </cols>
  <sheetData>
    <row r="1" ht="31.5" customHeight="1">
      <c r="A1" s="1"/>
      <c r="B1" s="2" t="s">
        <v>0</v>
      </c>
      <c r="K1" s="3"/>
      <c r="L1" s="4" t="s">
        <v>1</v>
      </c>
      <c r="M1" s="5"/>
      <c r="N1" s="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9">
        <v>46180.0</v>
      </c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10" t="s">
        <v>3</v>
      </c>
      <c r="C4" s="5"/>
      <c r="D4" s="5"/>
      <c r="E4" s="6"/>
      <c r="F4" s="1"/>
      <c r="G4" s="10" t="s">
        <v>4</v>
      </c>
      <c r="H4" s="5"/>
      <c r="I4" s="5"/>
      <c r="J4" s="6"/>
      <c r="K4" s="1"/>
      <c r="L4" s="10" t="s">
        <v>5</v>
      </c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2"/>
      <c r="C5" s="2"/>
      <c r="D5" s="2"/>
      <c r="E5" s="2"/>
      <c r="F5" s="1"/>
      <c r="G5" s="2"/>
      <c r="H5" s="2"/>
      <c r="I5" s="2"/>
      <c r="J5" s="2"/>
      <c r="K5" s="1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1" t="s">
        <v>6</v>
      </c>
      <c r="B6" s="11" t="s">
        <v>7</v>
      </c>
      <c r="C6" s="11"/>
      <c r="D6" s="12" t="s">
        <v>8</v>
      </c>
      <c r="E6" s="12" t="s">
        <v>9</v>
      </c>
      <c r="F6" s="11"/>
      <c r="G6" s="11" t="s">
        <v>7</v>
      </c>
      <c r="H6" s="11"/>
      <c r="I6" s="12" t="s">
        <v>8</v>
      </c>
      <c r="J6" s="12" t="s">
        <v>9</v>
      </c>
      <c r="K6" s="1"/>
      <c r="L6" s="11" t="s">
        <v>7</v>
      </c>
      <c r="M6" s="12" t="s">
        <v>8</v>
      </c>
      <c r="N6" s="12" t="s">
        <v>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3">
        <v>1.0</v>
      </c>
      <c r="B7" s="14"/>
      <c r="C7" s="15"/>
      <c r="D7" s="16" t="s">
        <v>10</v>
      </c>
      <c r="E7" s="17">
        <v>0.0</v>
      </c>
      <c r="F7" s="18"/>
      <c r="G7" s="14"/>
      <c r="H7" s="15"/>
      <c r="I7" s="16" t="str">
        <f>IF((E7=""),"",IF((E7&gt;E8),D7,D8))</f>
        <v>BOUQUIN</v>
      </c>
      <c r="J7" s="17">
        <v>12.0</v>
      </c>
      <c r="K7" s="1"/>
      <c r="L7" s="19"/>
      <c r="M7" s="20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22"/>
      <c r="B8" s="23"/>
      <c r="C8" s="24"/>
      <c r="D8" s="25" t="s">
        <v>11</v>
      </c>
      <c r="E8" s="26">
        <v>13.0</v>
      </c>
      <c r="F8" s="18"/>
      <c r="G8" s="23"/>
      <c r="H8" s="24"/>
      <c r="I8" s="27" t="str">
        <f>IF((E9=""),"",IF((E9&gt;E10),D9,D10))</f>
        <v>CAMARD </v>
      </c>
      <c r="J8" s="26">
        <v>11.0</v>
      </c>
      <c r="K8" s="1"/>
      <c r="L8" s="28">
        <v>5.0</v>
      </c>
      <c r="M8" s="29" t="str">
        <f>IF((J7=""),"",IF((J7&gt;J8),I8,I7))</f>
        <v>CAMARD </v>
      </c>
      <c r="N8" s="30">
        <v>13.0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22"/>
      <c r="B9" s="14"/>
      <c r="C9" s="15"/>
      <c r="D9" s="16" t="s">
        <v>12</v>
      </c>
      <c r="E9" s="17">
        <v>10.0</v>
      </c>
      <c r="F9" s="18"/>
      <c r="G9" s="14"/>
      <c r="H9" s="31"/>
      <c r="I9" s="16" t="str">
        <f>IF((E7=""),"",IF((E7&gt;E8),D8,D7))</f>
        <v>ALVESSE</v>
      </c>
      <c r="J9" s="17">
        <v>4.0</v>
      </c>
      <c r="K9" s="1"/>
      <c r="L9" s="23"/>
      <c r="M9" s="32" t="str">
        <f>IF((J9=""),"",IF((J9&gt;J10),I9,I10))</f>
        <v>BELLIO</v>
      </c>
      <c r="N9" s="33">
        <v>1.0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34"/>
      <c r="B10" s="34"/>
      <c r="C10" s="35"/>
      <c r="D10" s="36" t="s">
        <v>13</v>
      </c>
      <c r="E10" s="37">
        <v>9.0</v>
      </c>
      <c r="F10" s="38"/>
      <c r="G10" s="34"/>
      <c r="H10" s="39"/>
      <c r="I10" s="36" t="str">
        <f>IF((E9=""),"",IF((E9&gt;E10),D10,D9))</f>
        <v>BELLIO</v>
      </c>
      <c r="J10" s="37">
        <v>13.0</v>
      </c>
      <c r="K10" s="38"/>
      <c r="L10" s="40"/>
      <c r="M10" s="41"/>
      <c r="N10" s="4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43">
        <v>2.0</v>
      </c>
      <c r="B11" s="44"/>
      <c r="C11" s="45"/>
      <c r="D11" s="46" t="s">
        <v>14</v>
      </c>
      <c r="E11" s="47">
        <v>13.0</v>
      </c>
      <c r="F11" s="48"/>
      <c r="G11" s="44"/>
      <c r="H11" s="45"/>
      <c r="I11" s="27" t="str">
        <f>IF((E11=""),"",IF((E11&gt;E12),D11,D12))</f>
        <v>HAMMON RODDE</v>
      </c>
      <c r="J11" s="47">
        <v>11.0</v>
      </c>
      <c r="K11" s="48"/>
      <c r="L11" s="49"/>
      <c r="M11" s="50"/>
      <c r="N11" s="5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22"/>
      <c r="B12" s="23"/>
      <c r="C12" s="24"/>
      <c r="D12" s="25" t="s">
        <v>15</v>
      </c>
      <c r="E12" s="26">
        <v>2.0</v>
      </c>
      <c r="F12" s="18"/>
      <c r="G12" s="23"/>
      <c r="H12" s="24"/>
      <c r="I12" s="27" t="str">
        <f>IF((E13=""),"",IF((E13&gt;E14),D13,D14))</f>
        <v>POINSON</v>
      </c>
      <c r="J12" s="26">
        <v>4.0</v>
      </c>
      <c r="K12" s="1"/>
      <c r="L12" s="28">
        <v>7.0</v>
      </c>
      <c r="M12" s="29" t="str">
        <f>IF((J11=""),"",IF((J11&gt;J12),I12,I11))</f>
        <v>POINSON</v>
      </c>
      <c r="N12" s="30">
        <v>13.0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22"/>
      <c r="B13" s="14"/>
      <c r="C13" s="15"/>
      <c r="D13" s="16" t="s">
        <v>16</v>
      </c>
      <c r="E13" s="17">
        <v>5.0</v>
      </c>
      <c r="F13" s="18"/>
      <c r="G13" s="14"/>
      <c r="H13" s="31"/>
      <c r="I13" s="16" t="str">
        <f>IF((E11=""),"",IF((E11&gt;E12),D12,D11))</f>
        <v>POMARES</v>
      </c>
      <c r="J13" s="17">
        <v>13.0</v>
      </c>
      <c r="K13" s="1"/>
      <c r="L13" s="23"/>
      <c r="M13" s="32" t="str">
        <f>IF((J13=""),"",IF((J13&gt;J14),I13,I14))</f>
        <v>POMARES</v>
      </c>
      <c r="N13" s="33">
        <v>8.0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75" customHeight="1">
      <c r="A14" s="34"/>
      <c r="B14" s="34"/>
      <c r="C14" s="35"/>
      <c r="D14" s="36" t="s">
        <v>17</v>
      </c>
      <c r="E14" s="37">
        <v>11.0</v>
      </c>
      <c r="F14" s="38"/>
      <c r="G14" s="34"/>
      <c r="H14" s="39"/>
      <c r="I14" s="36" t="str">
        <f>IF((E13=""),"",IF((E13&gt;E14),D14,D13))</f>
        <v>BALICHARD</v>
      </c>
      <c r="J14" s="37">
        <v>5.0</v>
      </c>
      <c r="K14" s="40"/>
      <c r="L14" s="40"/>
      <c r="M14" s="41"/>
      <c r="N14" s="4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43">
        <v>3.0</v>
      </c>
      <c r="B15" s="44"/>
      <c r="C15" s="45"/>
      <c r="D15" s="52" t="s">
        <v>18</v>
      </c>
      <c r="E15" s="47">
        <v>13.0</v>
      </c>
      <c r="F15" s="48"/>
      <c r="G15" s="44"/>
      <c r="H15" s="45"/>
      <c r="I15" s="53" t="str">
        <f>IF((E15=""),"",IF((E15&gt;E16),D15,D16))</f>
        <v>DELCHER</v>
      </c>
      <c r="J15" s="47">
        <v>9.0</v>
      </c>
      <c r="K15" s="54"/>
      <c r="L15" s="49"/>
      <c r="M15" s="50"/>
      <c r="N15" s="5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22"/>
      <c r="B16" s="23"/>
      <c r="C16" s="24"/>
      <c r="D16" s="25" t="s">
        <v>19</v>
      </c>
      <c r="E16" s="26">
        <v>3.0</v>
      </c>
      <c r="F16" s="18"/>
      <c r="G16" s="23"/>
      <c r="H16" s="24"/>
      <c r="I16" s="27" t="str">
        <f>IF((E17=""),"",IF((E17&gt;E18),D17,D18))</f>
        <v>CHAPELLE</v>
      </c>
      <c r="J16" s="26">
        <v>8.0</v>
      </c>
      <c r="K16" s="1"/>
      <c r="L16" s="28">
        <v>6.0</v>
      </c>
      <c r="M16" s="29" t="str">
        <f>IF((J15=""),"",IF((J15&gt;J16),I16,I15))</f>
        <v>CHAPELLE</v>
      </c>
      <c r="N16" s="30">
        <v>5.0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22"/>
      <c r="B17" s="14"/>
      <c r="C17" s="15"/>
      <c r="D17" s="16" t="s">
        <v>20</v>
      </c>
      <c r="E17" s="17">
        <v>13.0</v>
      </c>
      <c r="F17" s="18"/>
      <c r="G17" s="14"/>
      <c r="H17" s="31"/>
      <c r="I17" s="16" t="str">
        <f>IF((E15=""),"",IF((E15&gt;E16),D16,D15))</f>
        <v>GIRARD M.</v>
      </c>
      <c r="J17" s="17">
        <v>13.0</v>
      </c>
      <c r="K17" s="1"/>
      <c r="L17" s="23"/>
      <c r="M17" s="32" t="str">
        <f>IF((J17=""),"",IF((J17&gt;J18),I17,I18))</f>
        <v>GIRARD M.</v>
      </c>
      <c r="N17" s="33">
        <v>13.0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75" customHeight="1">
      <c r="A18" s="34"/>
      <c r="B18" s="34"/>
      <c r="C18" s="35"/>
      <c r="D18" s="36" t="s">
        <v>21</v>
      </c>
      <c r="E18" s="37">
        <v>7.0</v>
      </c>
      <c r="F18" s="38"/>
      <c r="G18" s="34"/>
      <c r="H18" s="39"/>
      <c r="I18" s="36" t="str">
        <f>IF((E17=""),"",IF((E17&gt;E18),D18,D17))</f>
        <v>Office</v>
      </c>
      <c r="J18" s="37">
        <v>7.0</v>
      </c>
      <c r="K18" s="38"/>
      <c r="L18" s="40"/>
      <c r="M18" s="41"/>
      <c r="N18" s="4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customHeight="1">
      <c r="A19" s="55">
        <v>4.0</v>
      </c>
      <c r="B19" s="56"/>
      <c r="C19" s="57"/>
      <c r="D19" s="27" t="s">
        <v>22</v>
      </c>
      <c r="E19" s="58">
        <v>13.0</v>
      </c>
      <c r="F19" s="18"/>
      <c r="G19" s="56"/>
      <c r="H19" s="57"/>
      <c r="I19" s="27" t="str">
        <f>IF((E19=""),"",IF((E19&gt;E20),D19,D20))</f>
        <v>GIRARD N.</v>
      </c>
      <c r="J19" s="58">
        <v>12.0</v>
      </c>
      <c r="K19" s="18"/>
      <c r="L19" s="19"/>
      <c r="M19" s="50"/>
      <c r="N19" s="59"/>
      <c r="O19" s="1"/>
      <c r="P19" s="1"/>
      <c r="Q19" s="2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22"/>
      <c r="B20" s="23"/>
      <c r="C20" s="24"/>
      <c r="D20" s="25" t="s">
        <v>23</v>
      </c>
      <c r="E20" s="26">
        <v>5.0</v>
      </c>
      <c r="F20" s="18"/>
      <c r="G20" s="23"/>
      <c r="H20" s="24"/>
      <c r="I20" s="27" t="str">
        <f>IF((E21=""),"",IF((E21&gt;E22),D21,D22))</f>
        <v>GRUET</v>
      </c>
      <c r="J20" s="26">
        <v>11.0</v>
      </c>
      <c r="K20" s="1"/>
      <c r="L20" s="28">
        <v>8.0</v>
      </c>
      <c r="M20" s="29" t="str">
        <f>IF((J19=""),"",IF((J19&gt;J20),I20,I19))</f>
        <v>GRUET</v>
      </c>
      <c r="N20" s="30">
        <v>12.0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22"/>
      <c r="B21" s="14"/>
      <c r="C21" s="15"/>
      <c r="D21" s="16" t="s">
        <v>24</v>
      </c>
      <c r="E21" s="17">
        <v>13.0</v>
      </c>
      <c r="F21" s="18"/>
      <c r="G21" s="14"/>
      <c r="H21" s="31"/>
      <c r="I21" s="16" t="str">
        <f>IF((E19=""),"",IF((E19&gt;E20),D20,D19))</f>
        <v>GEREMIE</v>
      </c>
      <c r="J21" s="17">
        <v>13.0</v>
      </c>
      <c r="K21" s="1"/>
      <c r="L21" s="23"/>
      <c r="M21" s="32" t="str">
        <f>IF((J21=""),"",IF((J21&gt;J22),I21,I22))</f>
        <v>GEREMIE</v>
      </c>
      <c r="N21" s="33">
        <v>11.0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23"/>
      <c r="B22" s="23"/>
      <c r="C22" s="24"/>
      <c r="D22" s="25" t="s">
        <v>21</v>
      </c>
      <c r="E22" s="26">
        <v>7.0</v>
      </c>
      <c r="F22" s="18"/>
      <c r="G22" s="23"/>
      <c r="H22" s="60"/>
      <c r="I22" s="25" t="str">
        <f>IF((E21=""),"",IF((E21&gt;E22),D22,D21))</f>
        <v>Office</v>
      </c>
      <c r="J22" s="26">
        <v>7.0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18"/>
      <c r="C23" s="61"/>
      <c r="D23" s="2"/>
      <c r="E23" s="62"/>
      <c r="F23" s="18"/>
      <c r="G23" s="18"/>
      <c r="H23" s="61"/>
      <c r="I23" s="2"/>
      <c r="J23" s="6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K1"/>
    <mergeCell ref="L1:N1"/>
    <mergeCell ref="B2:K2"/>
    <mergeCell ref="L2:N2"/>
    <mergeCell ref="B4:E4"/>
    <mergeCell ref="G4:J4"/>
    <mergeCell ref="L4:N4"/>
    <mergeCell ref="G9:G10"/>
    <mergeCell ref="G11:G12"/>
    <mergeCell ref="G15:G16"/>
    <mergeCell ref="G17:G18"/>
    <mergeCell ref="G19:G20"/>
    <mergeCell ref="G21:G22"/>
    <mergeCell ref="B11:B12"/>
    <mergeCell ref="B13:B14"/>
    <mergeCell ref="A15:A18"/>
    <mergeCell ref="B15:B16"/>
    <mergeCell ref="B17:B18"/>
    <mergeCell ref="A19:A22"/>
    <mergeCell ref="B19:B20"/>
    <mergeCell ref="B21:B22"/>
    <mergeCell ref="L12:L13"/>
    <mergeCell ref="L16:L17"/>
    <mergeCell ref="L20:L21"/>
    <mergeCell ref="A7:A10"/>
    <mergeCell ref="B7:B8"/>
    <mergeCell ref="G7:G8"/>
    <mergeCell ref="L8:L9"/>
    <mergeCell ref="B9:B10"/>
    <mergeCell ref="A11:A14"/>
    <mergeCell ref="G13:G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24.75"/>
    <col customWidth="1" min="3" max="3" width="5.25"/>
    <col customWidth="1" min="4" max="4" width="0.88"/>
    <col customWidth="1" min="5" max="5" width="4.75"/>
    <col customWidth="1" min="6" max="6" width="24.75"/>
    <col customWidth="1" min="7" max="7" width="5.25"/>
    <col customWidth="1" min="8" max="8" width="0.88"/>
    <col customWidth="1" min="9" max="9" width="4.75"/>
    <col customWidth="1" min="10" max="10" width="24.75"/>
    <col customWidth="1" min="11" max="11" width="5.25"/>
    <col customWidth="1" min="12" max="26" width="10.0"/>
  </cols>
  <sheetData>
    <row r="1" ht="30.75" customHeight="1">
      <c r="A1" s="63" t="s">
        <v>25</v>
      </c>
      <c r="B1" s="5"/>
      <c r="C1" s="5"/>
      <c r="D1" s="5"/>
      <c r="E1" s="5"/>
      <c r="F1" s="5"/>
      <c r="G1" s="6"/>
    </row>
    <row r="2" ht="24.0" customHeight="1">
      <c r="A2" s="64" t="s">
        <v>26</v>
      </c>
      <c r="B2" s="65"/>
      <c r="C2" s="65"/>
      <c r="D2" s="65"/>
      <c r="E2" s="65"/>
      <c r="F2" s="65"/>
      <c r="G2" s="65"/>
      <c r="I2" s="66">
        <v>46180.0</v>
      </c>
      <c r="J2" s="8"/>
      <c r="K2" s="8"/>
    </row>
    <row r="3" ht="15.0" customHeight="1"/>
    <row r="4" ht="24.0" customHeight="1">
      <c r="A4" s="67" t="s">
        <v>27</v>
      </c>
      <c r="B4" s="5"/>
      <c r="C4" s="6"/>
      <c r="E4" s="67" t="s">
        <v>28</v>
      </c>
      <c r="F4" s="5"/>
      <c r="G4" s="6"/>
      <c r="I4" s="68" t="s">
        <v>29</v>
      </c>
      <c r="J4" s="5"/>
      <c r="K4" s="6"/>
    </row>
    <row r="5" ht="15.0" customHeight="1"/>
    <row r="6" ht="27.0" customHeight="1">
      <c r="A6" s="69">
        <v>7.0</v>
      </c>
      <c r="B6" s="70" t="s">
        <v>11</v>
      </c>
      <c r="C6" s="71">
        <v>10.0</v>
      </c>
    </row>
    <row r="7" ht="27.0" customHeight="1">
      <c r="A7" s="23"/>
      <c r="B7" s="72" t="s">
        <v>17</v>
      </c>
      <c r="C7" s="73">
        <v>11.0</v>
      </c>
      <c r="D7" s="74"/>
      <c r="E7" s="75"/>
      <c r="F7" s="76" t="str">
        <f>IF(OR(C6="",C7=""),"",IF(C6&gt;C7,B6,B7))</f>
        <v>POINSON</v>
      </c>
      <c r="G7" s="71">
        <v>13.0</v>
      </c>
    </row>
    <row r="8" ht="27.0" customHeight="1">
      <c r="A8" s="69">
        <v>5.0</v>
      </c>
      <c r="B8" s="70" t="s">
        <v>18</v>
      </c>
      <c r="C8" s="71">
        <v>4.0</v>
      </c>
      <c r="D8" s="74"/>
      <c r="E8" s="23"/>
      <c r="F8" s="77" t="str">
        <f>IF(OR(C8="",C9=""),"",IF(C8&gt;C9,B8,B9))</f>
        <v>GRUET</v>
      </c>
      <c r="G8" s="73">
        <v>10.0</v>
      </c>
      <c r="H8" s="74"/>
    </row>
    <row r="9" ht="27.0" customHeight="1">
      <c r="A9" s="23"/>
      <c r="B9" s="72" t="s">
        <v>24</v>
      </c>
      <c r="C9" s="73">
        <v>13.0</v>
      </c>
      <c r="H9" s="78"/>
      <c r="I9" s="75"/>
      <c r="J9" s="76" t="str">
        <f>IF(OR(G7="",G8=""),"",IF(G7&gt;G8,F7,F8))</f>
        <v>POINSON</v>
      </c>
      <c r="K9" s="79"/>
    </row>
    <row r="10" ht="27.0" customHeight="1">
      <c r="A10" s="69">
        <v>6.0</v>
      </c>
      <c r="B10" s="70" t="s">
        <v>30</v>
      </c>
      <c r="C10" s="71">
        <v>10.0</v>
      </c>
      <c r="H10" s="80"/>
      <c r="I10" s="23"/>
      <c r="J10" s="77" t="str">
        <f>IF(OR(G11="",G12=""),"",IF(G11&gt;G12,F11,F12))</f>
        <v>CAMARD</v>
      </c>
      <c r="K10" s="81"/>
    </row>
    <row r="11" ht="27.0" customHeight="1">
      <c r="A11" s="23"/>
      <c r="B11" s="72" t="s">
        <v>31</v>
      </c>
      <c r="C11" s="73">
        <v>11.0</v>
      </c>
      <c r="D11" s="74"/>
      <c r="E11" s="75"/>
      <c r="F11" s="76" t="str">
        <f>IF(OR(C10="",C11=""),"",IF(C10&gt;C11,B10,B11))</f>
        <v>GIRARD M</v>
      </c>
      <c r="G11" s="71">
        <v>6.0</v>
      </c>
    </row>
    <row r="12" ht="27.0" customHeight="1">
      <c r="A12" s="69">
        <v>8.0</v>
      </c>
      <c r="B12" s="70" t="s">
        <v>32</v>
      </c>
      <c r="C12" s="71">
        <v>7.0</v>
      </c>
      <c r="D12" s="74"/>
      <c r="E12" s="23"/>
      <c r="F12" s="77" t="str">
        <f>IF(OR(C12="",C13=""),"",IF(C12&gt;C13,B12,B13))</f>
        <v>CAMARD</v>
      </c>
      <c r="G12" s="73">
        <v>9.0</v>
      </c>
    </row>
    <row r="13" ht="27.0" customHeight="1">
      <c r="A13" s="23"/>
      <c r="B13" s="72" t="s">
        <v>33</v>
      </c>
      <c r="C13" s="73">
        <v>11.0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A6:A7"/>
    <mergeCell ref="A8:A9"/>
    <mergeCell ref="A10:A11"/>
    <mergeCell ref="A12:A13"/>
    <mergeCell ref="H8:H9"/>
    <mergeCell ref="I9:I10"/>
    <mergeCell ref="H10:H11"/>
    <mergeCell ref="E11:E12"/>
    <mergeCell ref="A1:G1"/>
    <mergeCell ref="A2:G2"/>
    <mergeCell ref="I2:K2"/>
    <mergeCell ref="A4:C4"/>
    <mergeCell ref="E4:G4"/>
    <mergeCell ref="I4:K4"/>
    <mergeCell ref="E7:E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2011-11-07T12:23:51Z</dcterms:created>
  <dc:creator>f.amar</dc:creator>
</cp:coreProperties>
</file>