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harshitsingh/Downloads/"/>
    </mc:Choice>
  </mc:AlternateContent>
  <xr:revisionPtr revIDLastSave="0" documentId="13_ncr:1_{D1E341DD-C4EE-044B-856F-41DEFA85BA34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Example" sheetId="2" r:id="rId1"/>
    <sheet name="Blank Timesheet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3" l="1"/>
  <c r="J12" i="3"/>
  <c r="L12" i="3" s="1"/>
  <c r="J11" i="3"/>
  <c r="K11" i="3" s="1"/>
  <c r="J10" i="3"/>
  <c r="L10" i="3" s="1"/>
  <c r="J9" i="3"/>
  <c r="J8" i="3"/>
  <c r="L8" i="3" s="1"/>
  <c r="C15" i="2"/>
  <c r="J12" i="2"/>
  <c r="L12" i="2" s="1"/>
  <c r="J11" i="2"/>
  <c r="K11" i="2" s="1"/>
  <c r="J10" i="2"/>
  <c r="L10" i="2" s="1"/>
  <c r="J9" i="2"/>
  <c r="J8" i="2"/>
  <c r="L8" i="2" s="1"/>
  <c r="J13" i="3" l="1"/>
  <c r="C16" i="3" s="1"/>
  <c r="K9" i="3"/>
  <c r="L9" i="3"/>
  <c r="L11" i="3"/>
  <c r="O11" i="3" s="1"/>
  <c r="K10" i="3"/>
  <c r="O10" i="3" s="1"/>
  <c r="K8" i="3"/>
  <c r="K12" i="3"/>
  <c r="O12" i="3" s="1"/>
  <c r="J13" i="2"/>
  <c r="C16" i="2" s="1"/>
  <c r="K9" i="2"/>
  <c r="L9" i="2"/>
  <c r="L11" i="2"/>
  <c r="O11" i="2" s="1"/>
  <c r="K8" i="2"/>
  <c r="K12" i="2"/>
  <c r="O12" i="2" s="1"/>
  <c r="K10" i="2"/>
  <c r="O10" i="2" s="1"/>
  <c r="L13" i="3" l="1"/>
  <c r="K13" i="3"/>
  <c r="O8" i="3"/>
  <c r="O9" i="3"/>
  <c r="L13" i="2"/>
  <c r="O8" i="2"/>
  <c r="K13" i="2"/>
  <c r="O9" i="2"/>
  <c r="O13" i="3" l="1"/>
  <c r="C17" i="3" s="1"/>
  <c r="O13" i="2"/>
  <c r="C17" i="2" s="1"/>
</calcChain>
</file>

<file path=xl/sharedStrings.xml><?xml version="1.0" encoding="utf-8"?>
<sst xmlns="http://schemas.openxmlformats.org/spreadsheetml/2006/main" count="85" uniqueCount="39">
  <si>
    <t>MERA MONITOR – PAYROLL TIMESHEET</t>
  </si>
  <si>
    <t>Payroll Period</t>
  </si>
  <si>
    <t>Mar 1 - Mar 7, 2026</t>
  </si>
  <si>
    <t>Pay Date</t>
  </si>
  <si>
    <t>Mar 10, 2026</t>
  </si>
  <si>
    <t>Emp ID</t>
  </si>
  <si>
    <t>Employee Name</t>
  </si>
  <si>
    <t>Department</t>
  </si>
  <si>
    <t>Mon</t>
  </si>
  <si>
    <t>Tue</t>
  </si>
  <si>
    <t>Wed</t>
  </si>
  <si>
    <t>Thu</t>
  </si>
  <si>
    <t>Fri</t>
  </si>
  <si>
    <t>Total Hrs</t>
  </si>
  <si>
    <t>Reg Hrs</t>
  </si>
  <si>
    <t>Overtime</t>
  </si>
  <si>
    <t>Hrly Rate</t>
  </si>
  <si>
    <t>OT Rate</t>
  </si>
  <si>
    <t>Total Pay</t>
  </si>
  <si>
    <t>ID-101</t>
  </si>
  <si>
    <t>Employee 1</t>
  </si>
  <si>
    <t>Marketing</t>
  </si>
  <si>
    <t>ID-102</t>
  </si>
  <si>
    <t>Employee 2</t>
  </si>
  <si>
    <t>ID-103</t>
  </si>
  <si>
    <t>Employee 3</t>
  </si>
  <si>
    <t>ID-104</t>
  </si>
  <si>
    <t>Employee 4</t>
  </si>
  <si>
    <t>ID-105</t>
  </si>
  <si>
    <t>Employee 5</t>
  </si>
  <si>
    <t>WEEKLY TOTALS</t>
  </si>
  <si>
    <t>Total Employees</t>
  </si>
  <si>
    <t>Total Hours</t>
  </si>
  <si>
    <t>Total Payroll</t>
  </si>
  <si>
    <t>Payroll Manager Signature:</t>
  </si>
  <si>
    <t>_______________________</t>
  </si>
  <si>
    <t>Date:</t>
  </si>
  <si>
    <t>Powered by Mera Monitor – Precision Employee Time Tracking Software</t>
  </si>
  <si>
    <t>PAYROLL TIMESHEET TEMPLATE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</si>
</sst>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₹\ #,##0.00"/>
  </numFmts>
  <fonts count="7" x14ac:knownFonts="1">
    <font>
      <sz val="11"/>
      <color theme="1"/>
      <name val="Calibri"/>
      <family val="2"/>
      <scheme val="minor"/>
    </font>
    <font>
      <b/>
      <sz val="18"/>
      <color rgb="FF512DA7"/>
      <name val="Calibri"/>
      <family val="2"/>
      <scheme val="minor"/>
    </font>
    <font>
      <b/>
      <sz val="14"/>
      <color rgb="FF512DA7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rgb="FF512DA7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512DA7"/>
        <bgColor indexed="64"/>
      </patternFill>
    </fill>
    <fill>
      <patternFill patternType="solid">
        <fgColor rgb="FFE4CAFF"/>
        <bgColor indexed="64"/>
      </patternFill>
    </fill>
  </fills>
  <borders count="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1" fillId="0" borderId="1" xfId="0" applyFont="1" applyBorder="1" applyAlignment="1">
      <alignment vertical="center"/>
    </xf>
    <xf numFmtId="0" fontId="2" fillId="4" borderId="3" xfId="0" applyFont="1" applyFill="1" applyBorder="1"/>
    <xf numFmtId="0" fontId="3" fillId="2" borderId="3" xfId="0" applyFont="1" applyFill="1" applyBorder="1"/>
    <xf numFmtId="0" fontId="3" fillId="0" borderId="2" xfId="0" applyFont="1" applyBorder="1"/>
    <xf numFmtId="0" fontId="3" fillId="0" borderId="4" xfId="0" applyFont="1" applyBorder="1"/>
    <xf numFmtId="0" fontId="2" fillId="4" borderId="3" xfId="0" applyFont="1" applyFill="1" applyBorder="1" applyAlignment="1">
      <alignment wrapText="1"/>
    </xf>
    <xf numFmtId="0" fontId="3" fillId="0" borderId="1" xfId="0" applyFont="1" applyBorder="1"/>
    <xf numFmtId="0" fontId="3" fillId="0" borderId="6" xfId="0" applyFont="1" applyBorder="1"/>
    <xf numFmtId="0" fontId="3" fillId="0" borderId="5" xfId="0" applyFont="1" applyBorder="1"/>
    <xf numFmtId="0" fontId="4" fillId="3" borderId="3" xfId="0" applyFont="1" applyFill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/>
    </xf>
    <xf numFmtId="164" fontId="3" fillId="0" borderId="3" xfId="0" applyNumberFormat="1" applyFont="1" applyBorder="1" applyAlignment="1">
      <alignment horizontal="right"/>
    </xf>
    <xf numFmtId="0" fontId="3" fillId="0" borderId="7" xfId="0" applyFont="1" applyBorder="1"/>
    <xf numFmtId="0" fontId="2" fillId="4" borderId="3" xfId="0" applyFont="1" applyFill="1" applyBorder="1" applyAlignment="1">
      <alignment horizontal="center"/>
    </xf>
    <xf numFmtId="0" fontId="3" fillId="0" borderId="8" xfId="0" applyFont="1" applyBorder="1"/>
    <xf numFmtId="164" fontId="2" fillId="4" borderId="3" xfId="0" applyNumberFormat="1" applyFont="1" applyFill="1" applyBorder="1" applyAlignment="1">
      <alignment horizontal="right"/>
    </xf>
    <xf numFmtId="0" fontId="5" fillId="0" borderId="1" xfId="0" applyFont="1" applyBorder="1"/>
    <xf numFmtId="164" fontId="5" fillId="4" borderId="3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</cellXfs>
  <cellStyles count="1">
    <cellStyle name="Normal" xfId="0" builtinId="0"/>
  </cellStyles>
  <dxfs count="8">
    <dxf>
      <font>
        <color rgb="FF166534"/>
      </font>
      <fill>
        <patternFill>
          <bgColor rgb="FFDCFCE7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92400E"/>
      </font>
      <fill>
        <patternFill>
          <bgColor rgb="FFFEF3C7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166534"/>
      </font>
      <fill>
        <patternFill>
          <bgColor rgb="FFDCFCE7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92400E"/>
      </font>
      <fill>
        <patternFill>
          <bgColor rgb="FFFEF3C7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166534"/>
      </font>
      <fill>
        <patternFill>
          <bgColor rgb="FFDCFCE7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92400E"/>
      </font>
      <fill>
        <patternFill>
          <bgColor rgb="FFFEF3C7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166534"/>
      </font>
      <fill>
        <patternFill>
          <bgColor rgb="FFDCFCE7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92400E"/>
      </font>
      <fill>
        <patternFill>
          <bgColor rgb="FFFEF3C7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  <colors>
    <mruColors>
      <color rgb="FFE4CAFF"/>
      <color rgb="FF512D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12700</xdr:colOff>
      <xdr:row>0</xdr:row>
      <xdr:rowOff>88900</xdr:rowOff>
    </xdr:from>
    <xdr:to>
      <xdr:col>5</xdr:col>
      <xdr:colOff>1354597</xdr:colOff>
      <xdr:row>2</xdr:row>
      <xdr:rowOff>126999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29A68AA-B608-7145-B8DE-5D4BD5D847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51500" y="88900"/>
          <a:ext cx="1341897" cy="5333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ECC8B-5B53-604A-87E0-4B42515FAD6F}">
  <dimension ref="A1:P19"/>
  <sheetViews>
    <sheetView tabSelected="1" workbookViewId="0"/>
  </sheetViews>
  <sheetFormatPr baseColWidth="10" defaultRowHeight="15" x14ac:dyDescent="0.2"/>
  <cols>
    <col min="1" max="1" width="2.6640625" style="1" customWidth="1"/>
    <col min="2" max="2" width="17.33203125" style="1" customWidth="1"/>
    <col min="3" max="3" width="20.6640625" style="1" customWidth="1"/>
    <col min="4" max="4" width="17.5" style="1" customWidth="1"/>
    <col min="5" max="5" width="15.83203125" style="1" customWidth="1"/>
    <col min="6" max="6" width="27.5" style="1" customWidth="1"/>
    <col min="7" max="7" width="14.5" style="1" customWidth="1"/>
    <col min="8" max="8" width="13.83203125" style="1" customWidth="1"/>
    <col min="9" max="9" width="15.83203125" style="1" customWidth="1"/>
    <col min="10" max="10" width="11.5" style="1" customWidth="1"/>
    <col min="11" max="11" width="11.6640625" style="1" customWidth="1"/>
    <col min="12" max="12" width="12.83203125" style="1" customWidth="1"/>
    <col min="13" max="13" width="15.1640625" style="1" customWidth="1"/>
    <col min="14" max="14" width="14.83203125" style="1" customWidth="1"/>
    <col min="15" max="15" width="15.6640625" style="1" customWidth="1"/>
    <col min="16" max="16384" width="10.83203125" style="1"/>
  </cols>
  <sheetData>
    <row r="1" spans="1:16" x14ac:dyDescent="0.2">
      <c r="P1" s="2"/>
    </row>
    <row r="2" spans="1:16" ht="24" x14ac:dyDescent="0.2">
      <c r="B2" s="5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2"/>
    </row>
    <row r="3" spans="1:16" x14ac:dyDescent="0.2">
      <c r="B3" s="4"/>
      <c r="C3" s="4"/>
      <c r="F3" s="4"/>
      <c r="G3" s="4"/>
      <c r="P3" s="2"/>
    </row>
    <row r="4" spans="1:16" ht="20" x14ac:dyDescent="0.25">
      <c r="A4" s="3"/>
      <c r="B4" s="6" t="s">
        <v>1</v>
      </c>
      <c r="C4" s="7" t="s">
        <v>2</v>
      </c>
      <c r="D4" s="8"/>
      <c r="E4" s="9"/>
      <c r="F4" s="10" t="s">
        <v>3</v>
      </c>
      <c r="G4" s="7" t="s">
        <v>4</v>
      </c>
      <c r="H4" s="8"/>
      <c r="I4" s="11"/>
      <c r="J4" s="11"/>
      <c r="K4" s="11"/>
      <c r="L4" s="11"/>
      <c r="M4" s="11"/>
      <c r="N4" s="11"/>
      <c r="O4" s="11"/>
      <c r="P4" s="2"/>
    </row>
    <row r="5" spans="1:16" ht="19" x14ac:dyDescent="0.25">
      <c r="B5" s="12"/>
      <c r="C5" s="12"/>
      <c r="D5" s="11"/>
      <c r="E5" s="11"/>
      <c r="F5" s="12"/>
      <c r="G5" s="12"/>
      <c r="H5" s="11"/>
      <c r="I5" s="11"/>
      <c r="J5" s="11"/>
      <c r="K5" s="11"/>
      <c r="L5" s="11"/>
      <c r="M5" s="11"/>
      <c r="N5" s="11"/>
      <c r="O5" s="11"/>
      <c r="P5" s="2"/>
    </row>
    <row r="6" spans="1:16" ht="19" x14ac:dyDescent="0.25"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2"/>
    </row>
    <row r="7" spans="1:16" ht="19" x14ac:dyDescent="0.2">
      <c r="A7" s="3"/>
      <c r="B7" s="14" t="s">
        <v>5</v>
      </c>
      <c r="C7" s="14" t="s">
        <v>6</v>
      </c>
      <c r="D7" s="14" t="s">
        <v>7</v>
      </c>
      <c r="E7" s="14" t="s">
        <v>8</v>
      </c>
      <c r="F7" s="14" t="s">
        <v>9</v>
      </c>
      <c r="G7" s="14" t="s">
        <v>10</v>
      </c>
      <c r="H7" s="14" t="s">
        <v>11</v>
      </c>
      <c r="I7" s="14" t="s">
        <v>12</v>
      </c>
      <c r="J7" s="14" t="s">
        <v>13</v>
      </c>
      <c r="K7" s="14" t="s">
        <v>14</v>
      </c>
      <c r="L7" s="14" t="s">
        <v>15</v>
      </c>
      <c r="M7" s="14" t="s">
        <v>16</v>
      </c>
      <c r="N7" s="14" t="s">
        <v>17</v>
      </c>
      <c r="O7" s="14" t="s">
        <v>18</v>
      </c>
      <c r="P7" s="2"/>
    </row>
    <row r="8" spans="1:16" ht="19" x14ac:dyDescent="0.25">
      <c r="A8" s="3"/>
      <c r="B8" s="7" t="s">
        <v>19</v>
      </c>
      <c r="C8" s="7" t="s">
        <v>20</v>
      </c>
      <c r="D8" s="7" t="s">
        <v>21</v>
      </c>
      <c r="E8" s="15">
        <v>8</v>
      </c>
      <c r="F8" s="15">
        <v>8</v>
      </c>
      <c r="G8" s="15">
        <v>4.5</v>
      </c>
      <c r="H8" s="15">
        <v>8</v>
      </c>
      <c r="I8" s="15">
        <v>8</v>
      </c>
      <c r="J8" s="15">
        <f>SUM(E8:I8)</f>
        <v>36.5</v>
      </c>
      <c r="K8" s="15">
        <f t="shared" ref="K8:K12" si="0">MIN(J8, 40)</f>
        <v>36.5</v>
      </c>
      <c r="L8" s="15">
        <f t="shared" ref="L8:L12" si="1">MAX(J8-40, 0)</f>
        <v>0</v>
      </c>
      <c r="M8" s="16">
        <v>1000</v>
      </c>
      <c r="N8" s="16">
        <v>1500</v>
      </c>
      <c r="O8" s="16">
        <f>(K8*M8)+(L8*N8)</f>
        <v>36500</v>
      </c>
      <c r="P8" s="2"/>
    </row>
    <row r="9" spans="1:16" ht="19" x14ac:dyDescent="0.25">
      <c r="A9" s="3"/>
      <c r="B9" s="7" t="s">
        <v>22</v>
      </c>
      <c r="C9" s="7" t="s">
        <v>23</v>
      </c>
      <c r="D9" s="7" t="s">
        <v>21</v>
      </c>
      <c r="E9" s="15">
        <v>8</v>
      </c>
      <c r="F9" s="15">
        <v>8</v>
      </c>
      <c r="G9" s="15">
        <v>7</v>
      </c>
      <c r="H9" s="15">
        <v>8</v>
      </c>
      <c r="I9" s="15">
        <v>8</v>
      </c>
      <c r="J9" s="15">
        <f>SUM(E9:I9)</f>
        <v>39</v>
      </c>
      <c r="K9" s="15">
        <f t="shared" si="0"/>
        <v>39</v>
      </c>
      <c r="L9" s="15">
        <f t="shared" si="1"/>
        <v>0</v>
      </c>
      <c r="M9" s="16">
        <v>1000</v>
      </c>
      <c r="N9" s="16">
        <v>1200</v>
      </c>
      <c r="O9" s="16">
        <f>(K9*M9)+(L9*N8)</f>
        <v>39000</v>
      </c>
      <c r="P9" s="2"/>
    </row>
    <row r="10" spans="1:16" ht="19" x14ac:dyDescent="0.25">
      <c r="A10" s="3"/>
      <c r="B10" s="7" t="s">
        <v>24</v>
      </c>
      <c r="C10" s="7" t="s">
        <v>25</v>
      </c>
      <c r="D10" s="7" t="s">
        <v>21</v>
      </c>
      <c r="E10" s="15">
        <v>8</v>
      </c>
      <c r="F10" s="15">
        <v>8</v>
      </c>
      <c r="G10" s="15">
        <v>8</v>
      </c>
      <c r="H10" s="15">
        <v>8</v>
      </c>
      <c r="I10" s="15">
        <v>4.5</v>
      </c>
      <c r="J10" s="15">
        <f>SUM(E10:I10)</f>
        <v>36.5</v>
      </c>
      <c r="K10" s="15">
        <f t="shared" si="0"/>
        <v>36.5</v>
      </c>
      <c r="L10" s="15">
        <f t="shared" si="1"/>
        <v>0</v>
      </c>
      <c r="M10" s="16">
        <v>1000</v>
      </c>
      <c r="N10" s="16">
        <v>1500</v>
      </c>
      <c r="O10" s="16">
        <f>(K10*M10)+(L10*N8)</f>
        <v>36500</v>
      </c>
      <c r="P10" s="2"/>
    </row>
    <row r="11" spans="1:16" ht="19" x14ac:dyDescent="0.25">
      <c r="A11" s="3"/>
      <c r="B11" s="7" t="s">
        <v>26</v>
      </c>
      <c r="C11" s="7" t="s">
        <v>27</v>
      </c>
      <c r="D11" s="7" t="s">
        <v>21</v>
      </c>
      <c r="E11" s="15">
        <v>8</v>
      </c>
      <c r="F11" s="15">
        <v>8</v>
      </c>
      <c r="G11" s="15">
        <v>8</v>
      </c>
      <c r="H11" s="15">
        <v>8</v>
      </c>
      <c r="I11" s="15">
        <v>4</v>
      </c>
      <c r="J11" s="15">
        <f>SUM(E11:I11)</f>
        <v>36</v>
      </c>
      <c r="K11" s="15">
        <f t="shared" si="0"/>
        <v>36</v>
      </c>
      <c r="L11" s="15">
        <f t="shared" si="1"/>
        <v>0</v>
      </c>
      <c r="M11" s="16">
        <v>1000</v>
      </c>
      <c r="N11" s="16">
        <v>1000</v>
      </c>
      <c r="O11" s="16">
        <f>(K11*M11)+(L11*N8)</f>
        <v>36000</v>
      </c>
      <c r="P11" s="2"/>
    </row>
    <row r="12" spans="1:16" ht="19" x14ac:dyDescent="0.25">
      <c r="A12" s="3"/>
      <c r="B12" s="7" t="s">
        <v>28</v>
      </c>
      <c r="C12" s="7" t="s">
        <v>29</v>
      </c>
      <c r="D12" s="7" t="s">
        <v>21</v>
      </c>
      <c r="E12" s="15">
        <v>0</v>
      </c>
      <c r="F12" s="15">
        <v>8</v>
      </c>
      <c r="G12" s="15">
        <v>8</v>
      </c>
      <c r="H12" s="15">
        <v>8</v>
      </c>
      <c r="I12" s="15">
        <v>0</v>
      </c>
      <c r="J12" s="15">
        <f>SUM(E12:I12)</f>
        <v>24</v>
      </c>
      <c r="K12" s="15">
        <f t="shared" si="0"/>
        <v>24</v>
      </c>
      <c r="L12" s="15">
        <f t="shared" si="1"/>
        <v>0</v>
      </c>
      <c r="M12" s="16">
        <v>1000</v>
      </c>
      <c r="N12" s="16">
        <v>500</v>
      </c>
      <c r="O12" s="16">
        <f>(K12*M12)+(L12*N8)</f>
        <v>24000</v>
      </c>
      <c r="P12" s="2"/>
    </row>
    <row r="13" spans="1:16" ht="19" x14ac:dyDescent="0.25">
      <c r="B13" s="12"/>
      <c r="C13" s="17"/>
      <c r="D13" s="18" t="s">
        <v>30</v>
      </c>
      <c r="E13" s="19"/>
      <c r="F13" s="12"/>
      <c r="G13" s="12"/>
      <c r="H13" s="12"/>
      <c r="I13" s="17"/>
      <c r="J13" s="18">
        <f>SUM(J8:J12)</f>
        <v>172</v>
      </c>
      <c r="K13" s="18">
        <f>SUM(K8:K12)</f>
        <v>172</v>
      </c>
      <c r="L13" s="18">
        <f>SUM(L8:L12)</f>
        <v>0</v>
      </c>
      <c r="M13" s="19"/>
      <c r="N13" s="17"/>
      <c r="O13" s="20">
        <f>SUM(O8:O12)</f>
        <v>172000</v>
      </c>
      <c r="P13" s="2"/>
    </row>
    <row r="14" spans="1:16" ht="19" x14ac:dyDescent="0.25">
      <c r="B14" s="13"/>
      <c r="C14" s="13"/>
      <c r="D14" s="12"/>
      <c r="E14" s="11"/>
      <c r="F14" s="11"/>
      <c r="G14" s="11"/>
      <c r="H14" s="11"/>
      <c r="I14" s="11"/>
      <c r="J14" s="12"/>
      <c r="K14" s="12"/>
      <c r="L14" s="12"/>
      <c r="M14" s="11"/>
      <c r="N14" s="11"/>
      <c r="O14" s="12"/>
      <c r="P14" s="2"/>
    </row>
    <row r="15" spans="1:16" ht="19" x14ac:dyDescent="0.25">
      <c r="A15" s="3"/>
      <c r="B15" s="6" t="s">
        <v>31</v>
      </c>
      <c r="C15" s="15">
        <f>COUNTA(C8:C12)</f>
        <v>5</v>
      </c>
      <c r="D15" s="8"/>
      <c r="E15" s="11"/>
      <c r="F15" s="21" t="s">
        <v>34</v>
      </c>
      <c r="G15" s="11" t="s">
        <v>35</v>
      </c>
      <c r="H15" s="11"/>
      <c r="I15" s="11"/>
      <c r="J15" s="11"/>
      <c r="K15" s="11"/>
      <c r="L15" s="11"/>
      <c r="M15" s="11"/>
      <c r="N15" s="11"/>
      <c r="O15" s="11"/>
      <c r="P15" s="2"/>
    </row>
    <row r="16" spans="1:16" ht="19" x14ac:dyDescent="0.25">
      <c r="A16" s="3"/>
      <c r="B16" s="6" t="s">
        <v>32</v>
      </c>
      <c r="C16" s="15">
        <f>J13</f>
        <v>172</v>
      </c>
      <c r="D16" s="8"/>
      <c r="E16" s="11"/>
      <c r="F16" s="21" t="s">
        <v>36</v>
      </c>
      <c r="G16" s="11" t="s">
        <v>35</v>
      </c>
      <c r="H16" s="11"/>
      <c r="I16" s="11"/>
      <c r="J16" s="11"/>
      <c r="K16" s="11"/>
      <c r="L16" s="11"/>
      <c r="M16" s="11"/>
      <c r="N16" s="11"/>
      <c r="O16" s="11"/>
      <c r="P16" s="2"/>
    </row>
    <row r="17" spans="1:16" ht="19" x14ac:dyDescent="0.25">
      <c r="A17" s="3"/>
      <c r="B17" s="6" t="s">
        <v>33</v>
      </c>
      <c r="C17" s="22">
        <f>O13</f>
        <v>172000</v>
      </c>
      <c r="D17" s="8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2"/>
    </row>
    <row r="18" spans="1:16" ht="19" x14ac:dyDescent="0.25">
      <c r="B18" s="12"/>
      <c r="C18" s="12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2"/>
    </row>
    <row r="19" spans="1:16" ht="19" x14ac:dyDescent="0.25">
      <c r="B19" s="23" t="s">
        <v>37</v>
      </c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"/>
    </row>
  </sheetData>
  <mergeCells count="2">
    <mergeCell ref="B2:O2"/>
    <mergeCell ref="B19:O19"/>
  </mergeCells>
  <conditionalFormatting sqref="E8:I12">
    <cfRule type="cellIs" dxfId="5" priority="1" operator="greaterThan">
      <formula>8</formula>
    </cfRule>
  </conditionalFormatting>
  <conditionalFormatting sqref="L8:L12">
    <cfRule type="cellIs" dxfId="4" priority="2" operator="greaterThan">
      <formula>0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E711E-AE3E-B14A-AEC0-41141C6984BA}">
  <dimension ref="A2:O19"/>
  <sheetViews>
    <sheetView workbookViewId="0"/>
  </sheetViews>
  <sheetFormatPr baseColWidth="10" defaultRowHeight="15" x14ac:dyDescent="0.2"/>
  <cols>
    <col min="1" max="1" width="2.6640625" style="1" customWidth="1"/>
    <col min="2" max="2" width="17.33203125" style="1" customWidth="1"/>
    <col min="3" max="3" width="20.6640625" style="1" customWidth="1"/>
    <col min="4" max="4" width="17.5" style="1" customWidth="1"/>
    <col min="5" max="5" width="15.83203125" style="1" customWidth="1"/>
    <col min="6" max="6" width="27.5" style="1" customWidth="1"/>
    <col min="7" max="7" width="14.5" style="1" customWidth="1"/>
    <col min="8" max="8" width="13.83203125" style="1" customWidth="1"/>
    <col min="9" max="9" width="15.83203125" style="1" customWidth="1"/>
    <col min="10" max="10" width="11.5" style="1" customWidth="1"/>
    <col min="11" max="11" width="11.6640625" style="1" customWidth="1"/>
    <col min="12" max="12" width="12.83203125" style="1" customWidth="1"/>
    <col min="13" max="13" width="15.1640625" style="1" customWidth="1"/>
    <col min="14" max="14" width="14.83203125" style="1" customWidth="1"/>
    <col min="15" max="15" width="15.6640625" style="1" customWidth="1"/>
    <col min="16" max="16384" width="10.83203125" style="1"/>
  </cols>
  <sheetData>
    <row r="2" spans="1:15" ht="24" x14ac:dyDescent="0.2">
      <c r="B2" s="5" t="s">
        <v>38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x14ac:dyDescent="0.2">
      <c r="B3" s="4"/>
      <c r="C3" s="4"/>
      <c r="F3" s="4"/>
      <c r="G3" s="4"/>
    </row>
    <row r="4" spans="1:15" ht="20" x14ac:dyDescent="0.25">
      <c r="A4" s="3"/>
      <c r="B4" s="6" t="s">
        <v>1</v>
      </c>
      <c r="C4" s="7" t="s">
        <v>2</v>
      </c>
      <c r="D4" s="8"/>
      <c r="E4" s="9"/>
      <c r="F4" s="10" t="s">
        <v>3</v>
      </c>
      <c r="G4" s="7" t="s">
        <v>4</v>
      </c>
      <c r="H4" s="8"/>
      <c r="I4" s="11"/>
      <c r="J4" s="11"/>
      <c r="K4" s="11"/>
      <c r="L4" s="11"/>
      <c r="M4" s="11"/>
      <c r="N4" s="11"/>
      <c r="O4" s="11"/>
    </row>
    <row r="5" spans="1:15" ht="19" x14ac:dyDescent="0.25">
      <c r="B5" s="12"/>
      <c r="C5" s="12"/>
      <c r="D5" s="11"/>
      <c r="E5" s="11"/>
      <c r="F5" s="12"/>
      <c r="G5" s="12"/>
      <c r="H5" s="11"/>
      <c r="I5" s="11"/>
      <c r="J5" s="11"/>
      <c r="K5" s="11"/>
      <c r="L5" s="11"/>
      <c r="M5" s="11"/>
      <c r="N5" s="11"/>
      <c r="O5" s="11"/>
    </row>
    <row r="6" spans="1:15" ht="19" x14ac:dyDescent="0.25"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1:15" ht="19" x14ac:dyDescent="0.2">
      <c r="A7" s="3"/>
      <c r="B7" s="14" t="s">
        <v>5</v>
      </c>
      <c r="C7" s="14" t="s">
        <v>6</v>
      </c>
      <c r="D7" s="14" t="s">
        <v>7</v>
      </c>
      <c r="E7" s="14" t="s">
        <v>8</v>
      </c>
      <c r="F7" s="14" t="s">
        <v>9</v>
      </c>
      <c r="G7" s="14" t="s">
        <v>10</v>
      </c>
      <c r="H7" s="14" t="s">
        <v>11</v>
      </c>
      <c r="I7" s="14" t="s">
        <v>12</v>
      </c>
      <c r="J7" s="14" t="s">
        <v>13</v>
      </c>
      <c r="K7" s="14" t="s">
        <v>14</v>
      </c>
      <c r="L7" s="14" t="s">
        <v>15</v>
      </c>
      <c r="M7" s="14" t="s">
        <v>16</v>
      </c>
      <c r="N7" s="14" t="s">
        <v>17</v>
      </c>
      <c r="O7" s="14" t="s">
        <v>18</v>
      </c>
    </row>
    <row r="8" spans="1:15" ht="19" x14ac:dyDescent="0.25">
      <c r="A8" s="3"/>
      <c r="B8" s="7" t="s">
        <v>19</v>
      </c>
      <c r="C8" s="7" t="s">
        <v>20</v>
      </c>
      <c r="D8" s="7" t="s">
        <v>21</v>
      </c>
      <c r="E8" s="15">
        <v>0</v>
      </c>
      <c r="F8" s="15">
        <v>0</v>
      </c>
      <c r="G8" s="15">
        <v>0</v>
      </c>
      <c r="H8" s="15">
        <v>0</v>
      </c>
      <c r="I8" s="15">
        <v>0</v>
      </c>
      <c r="J8" s="15">
        <f>SUM(E8:I8)</f>
        <v>0</v>
      </c>
      <c r="K8" s="15">
        <f t="shared" ref="K8:K12" si="0">MIN(J8, 40)</f>
        <v>0</v>
      </c>
      <c r="L8" s="15">
        <f t="shared" ref="L8:L12" si="1">MAX(J8-40, 0)</f>
        <v>0</v>
      </c>
      <c r="M8" s="16">
        <v>0</v>
      </c>
      <c r="N8" s="16">
        <v>0</v>
      </c>
      <c r="O8" s="16">
        <f>(K8*M8)+(L8*N8)</f>
        <v>0</v>
      </c>
    </row>
    <row r="9" spans="1:15" ht="19" x14ac:dyDescent="0.25">
      <c r="A9" s="3"/>
      <c r="B9" s="7" t="s">
        <v>22</v>
      </c>
      <c r="C9" s="7" t="s">
        <v>23</v>
      </c>
      <c r="D9" s="7" t="s">
        <v>21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5">
        <f>SUM(E9:I9)</f>
        <v>0</v>
      </c>
      <c r="K9" s="15">
        <f t="shared" si="0"/>
        <v>0</v>
      </c>
      <c r="L9" s="15">
        <f t="shared" si="1"/>
        <v>0</v>
      </c>
      <c r="M9" s="16">
        <v>0</v>
      </c>
      <c r="N9" s="16">
        <v>0</v>
      </c>
      <c r="O9" s="16">
        <f>(K9*M9)+(L9*N8)</f>
        <v>0</v>
      </c>
    </row>
    <row r="10" spans="1:15" ht="19" x14ac:dyDescent="0.25">
      <c r="A10" s="3"/>
      <c r="B10" s="7" t="s">
        <v>24</v>
      </c>
      <c r="C10" s="7" t="s">
        <v>25</v>
      </c>
      <c r="D10" s="7" t="s">
        <v>21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f>SUM(E10:I10)</f>
        <v>0</v>
      </c>
      <c r="K10" s="15">
        <f t="shared" si="0"/>
        <v>0</v>
      </c>
      <c r="L10" s="15">
        <f t="shared" si="1"/>
        <v>0</v>
      </c>
      <c r="M10" s="16">
        <v>0</v>
      </c>
      <c r="N10" s="16">
        <v>0</v>
      </c>
      <c r="O10" s="16">
        <f>(K10*M10)+(L10*N8)</f>
        <v>0</v>
      </c>
    </row>
    <row r="11" spans="1:15" ht="19" x14ac:dyDescent="0.25">
      <c r="A11" s="3"/>
      <c r="B11" s="7" t="s">
        <v>26</v>
      </c>
      <c r="C11" s="7" t="s">
        <v>27</v>
      </c>
      <c r="D11" s="7" t="s">
        <v>21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f>SUM(E11:I11)</f>
        <v>0</v>
      </c>
      <c r="K11" s="15">
        <f t="shared" si="0"/>
        <v>0</v>
      </c>
      <c r="L11" s="15">
        <f t="shared" si="1"/>
        <v>0</v>
      </c>
      <c r="M11" s="16">
        <v>0</v>
      </c>
      <c r="N11" s="16">
        <v>0</v>
      </c>
      <c r="O11" s="16">
        <f>(K11*M11)+(L11*N8)</f>
        <v>0</v>
      </c>
    </row>
    <row r="12" spans="1:15" ht="19" x14ac:dyDescent="0.25">
      <c r="A12" s="3"/>
      <c r="B12" s="7" t="s">
        <v>28</v>
      </c>
      <c r="C12" s="7" t="s">
        <v>29</v>
      </c>
      <c r="D12" s="7" t="s">
        <v>21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f>SUM(E12:I12)</f>
        <v>0</v>
      </c>
      <c r="K12" s="15">
        <f t="shared" si="0"/>
        <v>0</v>
      </c>
      <c r="L12" s="15">
        <f t="shared" si="1"/>
        <v>0</v>
      </c>
      <c r="M12" s="16">
        <v>0</v>
      </c>
      <c r="N12" s="16">
        <v>0</v>
      </c>
      <c r="O12" s="16">
        <f>(K12*M12)+(L12*N8)</f>
        <v>0</v>
      </c>
    </row>
    <row r="13" spans="1:15" ht="19" x14ac:dyDescent="0.25">
      <c r="B13" s="12"/>
      <c r="C13" s="17"/>
      <c r="D13" s="18" t="s">
        <v>30</v>
      </c>
      <c r="E13" s="19"/>
      <c r="F13" s="12"/>
      <c r="G13" s="12"/>
      <c r="H13" s="12"/>
      <c r="I13" s="17"/>
      <c r="J13" s="18">
        <f>SUM(J8:J12)</f>
        <v>0</v>
      </c>
      <c r="K13" s="18">
        <f>SUM(K8:K12)</f>
        <v>0</v>
      </c>
      <c r="L13" s="18">
        <f>SUM(L8:L12)</f>
        <v>0</v>
      </c>
      <c r="M13" s="19"/>
      <c r="N13" s="17"/>
      <c r="O13" s="20">
        <f>SUM(O8:O12)</f>
        <v>0</v>
      </c>
    </row>
    <row r="14" spans="1:15" ht="19" x14ac:dyDescent="0.25">
      <c r="B14" s="13"/>
      <c r="C14" s="13"/>
      <c r="D14" s="12"/>
      <c r="E14" s="11"/>
      <c r="F14" s="11"/>
      <c r="G14" s="11"/>
      <c r="H14" s="11"/>
      <c r="I14" s="11"/>
      <c r="J14" s="12"/>
      <c r="K14" s="12"/>
      <c r="L14" s="12"/>
      <c r="M14" s="11"/>
      <c r="N14" s="11"/>
      <c r="O14" s="12"/>
    </row>
    <row r="15" spans="1:15" ht="19" x14ac:dyDescent="0.25">
      <c r="A15" s="3"/>
      <c r="B15" s="6" t="s">
        <v>31</v>
      </c>
      <c r="C15" s="15">
        <f>COUNTA(C8:C12)</f>
        <v>5</v>
      </c>
      <c r="D15" s="8"/>
      <c r="E15" s="11"/>
      <c r="F15" s="21" t="s">
        <v>34</v>
      </c>
      <c r="G15" s="11" t="s">
        <v>35</v>
      </c>
      <c r="H15" s="11"/>
      <c r="I15" s="11"/>
      <c r="J15" s="11"/>
      <c r="K15" s="11"/>
      <c r="L15" s="11"/>
      <c r="M15" s="11"/>
      <c r="N15" s="11"/>
      <c r="O15" s="11"/>
    </row>
    <row r="16" spans="1:15" ht="19" x14ac:dyDescent="0.25">
      <c r="A16" s="3"/>
      <c r="B16" s="6" t="s">
        <v>32</v>
      </c>
      <c r="C16" s="15">
        <f>J13</f>
        <v>0</v>
      </c>
      <c r="D16" s="8"/>
      <c r="E16" s="11"/>
      <c r="F16" s="21" t="s">
        <v>36</v>
      </c>
      <c r="G16" s="11" t="s">
        <v>35</v>
      </c>
      <c r="H16" s="11"/>
      <c r="I16" s="11"/>
      <c r="J16" s="11"/>
      <c r="K16" s="11"/>
      <c r="L16" s="11"/>
      <c r="M16" s="11"/>
      <c r="N16" s="11"/>
      <c r="O16" s="11"/>
    </row>
    <row r="17" spans="1:15" ht="19" x14ac:dyDescent="0.25">
      <c r="A17" s="3"/>
      <c r="B17" s="6" t="s">
        <v>33</v>
      </c>
      <c r="C17" s="22">
        <f>O13</f>
        <v>0</v>
      </c>
      <c r="D17" s="8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ht="19" x14ac:dyDescent="0.25">
      <c r="B18" s="12"/>
      <c r="C18" s="12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spans="1:15" ht="19" x14ac:dyDescent="0.25"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</row>
  </sheetData>
  <mergeCells count="2">
    <mergeCell ref="B2:O2"/>
    <mergeCell ref="B19:O19"/>
  </mergeCells>
  <conditionalFormatting sqref="E8:I12">
    <cfRule type="cellIs" dxfId="1" priority="1" operator="greaterThan">
      <formula>8</formula>
    </cfRule>
  </conditionalFormatting>
  <conditionalFormatting sqref="L8:L12">
    <cfRule type="cellIs" dxfId="0" priority="2" operator="greater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Example</vt:lpstr>
      <vt:lpstr>Blank Timesheet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Harshit</cp:lastModifiedBy>
  <dcterms:created xsi:type="dcterms:W3CDTF">2026-03-19T06:32:48Z</dcterms:created>
  <dcterms:modified xsi:type="dcterms:W3CDTF">2026-03-19T06:47:57Z</dcterms:modified>
</cp:coreProperties>
</file>