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user\Documents\DOC\KENDO\事務局\2026\2026-05-団体登録\送付\"/>
    </mc:Choice>
  </mc:AlternateContent>
  <xr:revisionPtr revIDLastSave="0" documentId="13_ncr:1_{18D1A389-EA35-41F4-8082-817A625E5C0A}" xr6:coauthVersionLast="47" xr6:coauthVersionMax="47" xr10:uidLastSave="{00000000-0000-0000-0000-000000000000}"/>
  <bookViews>
    <workbookView xWindow="2415" yWindow="-15180" windowWidth="23865" windowHeight="13860" activeTab="3" xr2:uid="{00000000-000D-0000-FFFF-FFFF00000000}"/>
  </bookViews>
  <sheets>
    <sheet name="はじめに" sheetId="3" r:id="rId1"/>
    <sheet name="記入方法" sheetId="4" r:id="rId2"/>
    <sheet name="表紙" sheetId="2" r:id="rId3"/>
    <sheet name="登録者内訳" sheetId="1" r:id="rId4"/>
  </sheets>
  <definedNames>
    <definedName name="_xlnm.Print_Area" localSheetId="3">登録者内訳!$B$1:$Q$56</definedName>
    <definedName name="_xlnm.Print_Area" localSheetId="2">表紙!$A$1:$Z$34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6" i="2" l="1"/>
  <c r="Q8" i="1"/>
  <c r="T9" i="1"/>
  <c r="P56" i="1"/>
  <c r="O56" i="1"/>
  <c r="N56" i="1"/>
  <c r="Q54" i="1"/>
  <c r="D1" i="1"/>
  <c r="Q56" i="1" l="1"/>
  <c r="Q55" i="1"/>
  <c r="Q49" i="1"/>
  <c r="Q48" i="1"/>
  <c r="Q47" i="1"/>
  <c r="Q46" i="1"/>
  <c r="Q45" i="1"/>
  <c r="Q44" i="1"/>
  <c r="Q43" i="1"/>
  <c r="Q42" i="1"/>
  <c r="Q41" i="1"/>
  <c r="Q7"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6" i="1"/>
  <c r="Q5" i="1"/>
  <c r="G34" i="2"/>
  <c r="E34" i="2"/>
  <c r="W21" i="2"/>
  <c r="Q26" i="2" s="1"/>
  <c r="W20" i="2"/>
  <c r="I22" i="2"/>
  <c r="W23" i="2" s="1"/>
  <c r="I23" i="2"/>
  <c r="W24" i="2" s="1"/>
  <c r="I24" i="2"/>
  <c r="I25" i="2"/>
  <c r="I26" i="2"/>
  <c r="I27" i="2"/>
  <c r="I28" i="2"/>
  <c r="I29" i="2"/>
  <c r="I30" i="2"/>
  <c r="I31" i="2"/>
  <c r="I32" i="2"/>
  <c r="I33" i="2"/>
  <c r="I20" i="2"/>
  <c r="I21" i="2"/>
  <c r="W22" i="2"/>
  <c r="I34" i="2" l="1"/>
</calcChain>
</file>

<file path=xl/sharedStrings.xml><?xml version="1.0" encoding="utf-8"?>
<sst xmlns="http://schemas.openxmlformats.org/spreadsheetml/2006/main" count="145" uniqueCount="122">
  <si>
    <t>年度会費</t>
    <rPh sb="0" eb="2">
      <t>ネンド</t>
    </rPh>
    <rPh sb="2" eb="4">
      <t>カイヒ</t>
    </rPh>
    <phoneticPr fontId="2"/>
  </si>
  <si>
    <t>生年月日</t>
    <rPh sb="0" eb="2">
      <t>セイネン</t>
    </rPh>
    <rPh sb="2" eb="4">
      <t>ガッピ</t>
    </rPh>
    <phoneticPr fontId="2"/>
  </si>
  <si>
    <t>埼剣連</t>
    <rPh sb="0" eb="1">
      <t>サキ</t>
    </rPh>
    <rPh sb="1" eb="2">
      <t>ケン</t>
    </rPh>
    <rPh sb="2" eb="3">
      <t>レン</t>
    </rPh>
    <phoneticPr fontId="2"/>
  </si>
  <si>
    <t>浦和支部</t>
    <rPh sb="0" eb="2">
      <t>ウラワ</t>
    </rPh>
    <rPh sb="2" eb="4">
      <t>シブ</t>
    </rPh>
    <phoneticPr fontId="2"/>
  </si>
  <si>
    <t>入会金</t>
    <rPh sb="0" eb="3">
      <t>ニュウカイキン</t>
    </rPh>
    <phoneticPr fontId="2"/>
  </si>
  <si>
    <t>浦剣連</t>
    <rPh sb="0" eb="2">
      <t>ウラケン</t>
    </rPh>
    <rPh sb="2" eb="3">
      <t>レン</t>
    </rPh>
    <phoneticPr fontId="2"/>
  </si>
  <si>
    <t>全剣連No</t>
    <phoneticPr fontId="2"/>
  </si>
  <si>
    <t>入会金</t>
    <phoneticPr fontId="2"/>
  </si>
  <si>
    <t>団体名</t>
    <rPh sb="0" eb="2">
      <t>ダンタイ</t>
    </rPh>
    <rPh sb="2" eb="3">
      <t>メイ</t>
    </rPh>
    <phoneticPr fontId="2"/>
  </si>
  <si>
    <t>代表者</t>
    <rPh sb="0" eb="2">
      <t>ダイヒョウ</t>
    </rPh>
    <rPh sb="2" eb="3">
      <t>シャ</t>
    </rPh>
    <phoneticPr fontId="2"/>
  </si>
  <si>
    <t>住　所</t>
    <rPh sb="0" eb="1">
      <t>ジュウ</t>
    </rPh>
    <rPh sb="2" eb="3">
      <t>ショ</t>
    </rPh>
    <phoneticPr fontId="2"/>
  </si>
  <si>
    <t>連絡者</t>
    <rPh sb="0" eb="3">
      <t>レンラクシャ</t>
    </rPh>
    <phoneticPr fontId="2"/>
  </si>
  <si>
    <t>代表者</t>
    <rPh sb="0" eb="3">
      <t>ダイヒョウシャ</t>
    </rPh>
    <phoneticPr fontId="2"/>
  </si>
  <si>
    <t>指　導　者　氏　名</t>
    <rPh sb="0" eb="1">
      <t>ユビ</t>
    </rPh>
    <rPh sb="2" eb="3">
      <t>ミチビク</t>
    </rPh>
    <rPh sb="4" eb="5">
      <t>シャ</t>
    </rPh>
    <rPh sb="6" eb="7">
      <t>シ</t>
    </rPh>
    <rPh sb="8" eb="9">
      <t>メイ</t>
    </rPh>
    <phoneticPr fontId="2"/>
  </si>
  <si>
    <t>①</t>
    <phoneticPr fontId="2"/>
  </si>
  <si>
    <t>②</t>
    <phoneticPr fontId="2"/>
  </si>
  <si>
    <t>③</t>
    <phoneticPr fontId="2"/>
  </si>
  <si>
    <t>④</t>
    <phoneticPr fontId="2"/>
  </si>
  <si>
    <t>活動時間</t>
    <rPh sb="0" eb="2">
      <t>カツドウ</t>
    </rPh>
    <rPh sb="2" eb="4">
      <t>ジカン</t>
    </rPh>
    <phoneticPr fontId="2"/>
  </si>
  <si>
    <t>活動場所</t>
    <rPh sb="0" eb="2">
      <t>カツドウ</t>
    </rPh>
    <rPh sb="2" eb="4">
      <t>バショ</t>
    </rPh>
    <phoneticPr fontId="2"/>
  </si>
  <si>
    <t>活動人数</t>
    <rPh sb="0" eb="2">
      <t>カツドウ</t>
    </rPh>
    <rPh sb="2" eb="4">
      <t>ニンズウ</t>
    </rPh>
    <phoneticPr fontId="2"/>
  </si>
  <si>
    <t>小学６年</t>
    <rPh sb="0" eb="2">
      <t>ショウガク</t>
    </rPh>
    <rPh sb="3" eb="4">
      <t>ネン</t>
    </rPh>
    <phoneticPr fontId="2"/>
  </si>
  <si>
    <t>小学５年</t>
    <rPh sb="0" eb="2">
      <t>ショウガク</t>
    </rPh>
    <rPh sb="3" eb="4">
      <t>ネン</t>
    </rPh>
    <phoneticPr fontId="2"/>
  </si>
  <si>
    <t>小学４年</t>
    <rPh sb="0" eb="2">
      <t>ショウガク</t>
    </rPh>
    <rPh sb="3" eb="4">
      <t>ネン</t>
    </rPh>
    <phoneticPr fontId="2"/>
  </si>
  <si>
    <t>小学３年</t>
    <rPh sb="0" eb="2">
      <t>ショウガク</t>
    </rPh>
    <rPh sb="3" eb="4">
      <t>ネン</t>
    </rPh>
    <phoneticPr fontId="2"/>
  </si>
  <si>
    <t>小学２年</t>
    <rPh sb="0" eb="2">
      <t>ショウガク</t>
    </rPh>
    <rPh sb="3" eb="4">
      <t>ネン</t>
    </rPh>
    <phoneticPr fontId="2"/>
  </si>
  <si>
    <t>小学１年</t>
    <rPh sb="0" eb="2">
      <t>ショウガク</t>
    </rPh>
    <rPh sb="3" eb="4">
      <t>ネン</t>
    </rPh>
    <phoneticPr fontId="2"/>
  </si>
  <si>
    <t>幼稚園年長</t>
    <rPh sb="0" eb="3">
      <t>ヨウチエン</t>
    </rPh>
    <rPh sb="3" eb="5">
      <t>ネンチョウ</t>
    </rPh>
    <phoneticPr fontId="2"/>
  </si>
  <si>
    <t>幼稚園年中</t>
    <rPh sb="0" eb="3">
      <t>ヨウチエン</t>
    </rPh>
    <rPh sb="3" eb="5">
      <t>ネンチュウ</t>
    </rPh>
    <phoneticPr fontId="2"/>
  </si>
  <si>
    <t>幼稚園年少</t>
    <rPh sb="0" eb="3">
      <t>ヨウチエン</t>
    </rPh>
    <rPh sb="3" eb="5">
      <t>ネンショウ</t>
    </rPh>
    <phoneticPr fontId="2"/>
  </si>
  <si>
    <t>入 会 金</t>
    <rPh sb="0" eb="1">
      <t>イリ</t>
    </rPh>
    <rPh sb="2" eb="3">
      <t>カイ</t>
    </rPh>
    <rPh sb="4" eb="5">
      <t>キン</t>
    </rPh>
    <phoneticPr fontId="2"/>
  </si>
  <si>
    <t>一   般</t>
    <rPh sb="0" eb="1">
      <t>イチ</t>
    </rPh>
    <rPh sb="4" eb="5">
      <t>パン</t>
    </rPh>
    <phoneticPr fontId="2"/>
  </si>
  <si>
    <t>婦 人 部</t>
    <rPh sb="0" eb="1">
      <t>フ</t>
    </rPh>
    <rPh sb="2" eb="3">
      <t>ジン</t>
    </rPh>
    <rPh sb="4" eb="5">
      <t>ブ</t>
    </rPh>
    <phoneticPr fontId="2"/>
  </si>
  <si>
    <t>大 学 生</t>
    <rPh sb="0" eb="1">
      <t>ダイ</t>
    </rPh>
    <rPh sb="2" eb="3">
      <t>ガク</t>
    </rPh>
    <rPh sb="4" eb="5">
      <t>ショウ</t>
    </rPh>
    <phoneticPr fontId="2"/>
  </si>
  <si>
    <t>高 校 生</t>
    <rPh sb="0" eb="1">
      <t>タカ</t>
    </rPh>
    <rPh sb="2" eb="3">
      <t>コウ</t>
    </rPh>
    <rPh sb="4" eb="5">
      <t>ショウ</t>
    </rPh>
    <phoneticPr fontId="2"/>
  </si>
  <si>
    <t>中 学 生</t>
    <rPh sb="0" eb="1">
      <t>ナカ</t>
    </rPh>
    <rPh sb="2" eb="3">
      <t>ガク</t>
    </rPh>
    <rPh sb="4" eb="5">
      <t>ショウ</t>
    </rPh>
    <phoneticPr fontId="2"/>
  </si>
  <si>
    <t>活 動 日</t>
    <rPh sb="0" eb="1">
      <t>カツ</t>
    </rPh>
    <rPh sb="2" eb="3">
      <t>ドウ</t>
    </rPh>
    <rPh sb="4" eb="5">
      <t>ヒ</t>
    </rPh>
    <phoneticPr fontId="2"/>
  </si>
  <si>
    <t>円</t>
    <rPh sb="0" eb="1">
      <t>エン</t>
    </rPh>
    <phoneticPr fontId="2"/>
  </si>
  <si>
    <t>月　　謝</t>
    <rPh sb="0" eb="1">
      <t>ツキ</t>
    </rPh>
    <rPh sb="3" eb="4">
      <t>シャ</t>
    </rPh>
    <phoneticPr fontId="2"/>
  </si>
  <si>
    <t>⑧</t>
    <phoneticPr fontId="2"/>
  </si>
  <si>
    <t>⑤</t>
    <phoneticPr fontId="2"/>
  </si>
  <si>
    <t>⑥</t>
    <phoneticPr fontId="2"/>
  </si>
  <si>
    <t>⑦</t>
    <phoneticPr fontId="2"/>
  </si>
  <si>
    <t>埼剣連入会金</t>
    <rPh sb="0" eb="1">
      <t>サキ</t>
    </rPh>
    <rPh sb="1" eb="2">
      <t>ケン</t>
    </rPh>
    <rPh sb="2" eb="3">
      <t>レン</t>
    </rPh>
    <rPh sb="3" eb="6">
      <t>ニュウカイキン</t>
    </rPh>
    <phoneticPr fontId="2"/>
  </si>
  <si>
    <t>浦和支部入会金</t>
    <rPh sb="0" eb="2">
      <t>ウラワ</t>
    </rPh>
    <rPh sb="2" eb="4">
      <t>シブ</t>
    </rPh>
    <rPh sb="4" eb="7">
      <t>ニュウカイキン</t>
    </rPh>
    <phoneticPr fontId="2"/>
  </si>
  <si>
    <t>年会費(一般)</t>
    <rPh sb="0" eb="3">
      <t>ネンカイヒ</t>
    </rPh>
    <rPh sb="4" eb="6">
      <t>イッパン</t>
    </rPh>
    <phoneticPr fontId="2"/>
  </si>
  <si>
    <t>年会費(大学生)</t>
    <rPh sb="0" eb="3">
      <t>ネンカイヒ</t>
    </rPh>
    <rPh sb="4" eb="7">
      <t>ダイガクセイ</t>
    </rPh>
    <phoneticPr fontId="2"/>
  </si>
  <si>
    <t>年会費(中高生)</t>
    <rPh sb="0" eb="3">
      <t>ネンカイヒ</t>
    </rPh>
    <rPh sb="4" eb="5">
      <t>チュウ</t>
    </rPh>
    <rPh sb="5" eb="6">
      <t>コウ</t>
    </rPh>
    <rPh sb="6" eb="7">
      <t>セイ</t>
    </rPh>
    <phoneticPr fontId="2"/>
  </si>
  <si>
    <t>団体登録費</t>
    <rPh sb="0" eb="2">
      <t>ダンタイ</t>
    </rPh>
    <rPh sb="2" eb="4">
      <t>トウロク</t>
    </rPh>
    <rPh sb="4" eb="5">
      <t>ヒ</t>
    </rPh>
    <phoneticPr fontId="2"/>
  </si>
  <si>
    <t>合計</t>
    <rPh sb="0" eb="2">
      <t>ゴウケイ</t>
    </rPh>
    <phoneticPr fontId="2"/>
  </si>
  <si>
    <t>合　　計</t>
    <rPh sb="0" eb="1">
      <t>ゴウ</t>
    </rPh>
    <rPh sb="3" eb="4">
      <t>ケイ</t>
    </rPh>
    <phoneticPr fontId="2"/>
  </si>
  <si>
    <t>会　　　費</t>
    <rPh sb="0" eb="1">
      <t>カイ</t>
    </rPh>
    <rPh sb="4" eb="5">
      <t>ヒ</t>
    </rPh>
    <phoneticPr fontId="2"/>
  </si>
  <si>
    <t xml:space="preserve"> 金額(円)</t>
    <rPh sb="1" eb="2">
      <t>キン</t>
    </rPh>
    <rPh sb="2" eb="3">
      <t>ガク</t>
    </rPh>
    <rPh sb="4" eb="5">
      <t>エン</t>
    </rPh>
    <phoneticPr fontId="2"/>
  </si>
  <si>
    <t xml:space="preserve"> 人数(名)</t>
    <rPh sb="1" eb="3">
      <t>ニンズウ</t>
    </rPh>
    <rPh sb="4" eb="5">
      <t>メイ</t>
    </rPh>
    <phoneticPr fontId="2"/>
  </si>
  <si>
    <t>合 　計</t>
    <rPh sb="0" eb="1">
      <t>ゴウ</t>
    </rPh>
    <rPh sb="3" eb="4">
      <t>ケイ</t>
    </rPh>
    <phoneticPr fontId="2"/>
  </si>
  <si>
    <t>男</t>
    <rPh sb="0" eb="1">
      <t>オトコ</t>
    </rPh>
    <phoneticPr fontId="2"/>
  </si>
  <si>
    <t>女</t>
    <rPh sb="0" eb="1">
      <t>オンナ</t>
    </rPh>
    <phoneticPr fontId="2"/>
  </si>
  <si>
    <t>称 号</t>
    <rPh sb="0" eb="1">
      <t>ショウ</t>
    </rPh>
    <rPh sb="2" eb="3">
      <t>ゴウ</t>
    </rPh>
    <phoneticPr fontId="2"/>
  </si>
  <si>
    <t>段 位</t>
    <rPh sb="0" eb="1">
      <t>ダン</t>
    </rPh>
    <rPh sb="2" eb="3">
      <t>クライ</t>
    </rPh>
    <phoneticPr fontId="2"/>
  </si>
  <si>
    <t>金　額</t>
    <rPh sb="0" eb="1">
      <t>キン</t>
    </rPh>
    <rPh sb="2" eb="3">
      <t>ガク</t>
    </rPh>
    <phoneticPr fontId="2"/>
  </si>
  <si>
    <t>合　  　計</t>
    <rPh sb="0" eb="1">
      <t>ゴウ</t>
    </rPh>
    <rPh sb="5" eb="6">
      <t>ケイ</t>
    </rPh>
    <phoneticPr fontId="2"/>
  </si>
  <si>
    <t>FAX</t>
    <phoneticPr fontId="2"/>
  </si>
  <si>
    <t>TEL</t>
    <phoneticPr fontId="2"/>
  </si>
  <si>
    <t>連絡先
アドレス</t>
    <rPh sb="0" eb="3">
      <t>レンラクサキ</t>
    </rPh>
    <phoneticPr fontId="2"/>
  </si>
  <si>
    <t>○×剣友会</t>
    <rPh sb="2" eb="5">
      <t>ケンユウカイ</t>
    </rPh>
    <phoneticPr fontId="2"/>
  </si>
  <si>
    <t>urawa.kenren@gmail.com</t>
    <phoneticPr fontId="2"/>
  </si>
  <si>
    <t>会長　浦和 剣士</t>
    <rPh sb="0" eb="2">
      <t>カイチョウ</t>
    </rPh>
    <rPh sb="3" eb="5">
      <t>ウラワ</t>
    </rPh>
    <rPh sb="6" eb="8">
      <t>ケンシ</t>
    </rPh>
    <phoneticPr fontId="2"/>
  </si>
  <si>
    <t>与野 太郎</t>
    <rPh sb="0" eb="2">
      <t>ヨノ</t>
    </rPh>
    <rPh sb="3" eb="5">
      <t>タロウ</t>
    </rPh>
    <phoneticPr fontId="2"/>
  </si>
  <si>
    <t>〒330-0000</t>
    <phoneticPr fontId="2"/>
  </si>
  <si>
    <t>048-824-2111</t>
    <phoneticPr fontId="2"/>
  </si>
  <si>
    <t>048-888-0000</t>
    <phoneticPr fontId="2"/>
  </si>
  <si>
    <t>090-5555-0000</t>
    <phoneticPr fontId="2"/>
  </si>
  <si>
    <t>携帯</t>
    <rPh sb="0" eb="2">
      <t>ケイタイ</t>
    </rPh>
    <phoneticPr fontId="2"/>
  </si>
  <si>
    <t>浦和 剣士</t>
    <rPh sb="0" eb="2">
      <t>ウラワ</t>
    </rPh>
    <rPh sb="3" eb="5">
      <t>ケンシ</t>
    </rPh>
    <phoneticPr fontId="2"/>
  </si>
  <si>
    <t>範士</t>
    <rPh sb="0" eb="2">
      <t>ハンシ</t>
    </rPh>
    <phoneticPr fontId="2"/>
  </si>
  <si>
    <t>八</t>
    <rPh sb="0" eb="1">
      <t>ハチ</t>
    </rPh>
    <phoneticPr fontId="2"/>
  </si>
  <si>
    <t>教士</t>
    <rPh sb="0" eb="1">
      <t>キョウ</t>
    </rPh>
    <rPh sb="1" eb="2">
      <t>シ</t>
    </rPh>
    <phoneticPr fontId="2"/>
  </si>
  <si>
    <t>七</t>
    <rPh sb="0" eb="1">
      <t>ナナ</t>
    </rPh>
    <phoneticPr fontId="2"/>
  </si>
  <si>
    <t>①月火水木金　②土日</t>
    <rPh sb="1" eb="2">
      <t>ゲツ</t>
    </rPh>
    <rPh sb="2" eb="3">
      <t>ヒ</t>
    </rPh>
    <rPh sb="3" eb="4">
      <t>スイ</t>
    </rPh>
    <rPh sb="4" eb="5">
      <t>モク</t>
    </rPh>
    <rPh sb="5" eb="6">
      <t>キン</t>
    </rPh>
    <rPh sb="8" eb="9">
      <t>ツチ</t>
    </rPh>
    <rPh sb="9" eb="10">
      <t>ニチ</t>
    </rPh>
    <phoneticPr fontId="2"/>
  </si>
  <si>
    <t>①18:00～21:00　②10:00～12:00</t>
    <phoneticPr fontId="2"/>
  </si>
  <si>
    <t>①浦和体育館　②浦和公民館</t>
    <rPh sb="1" eb="3">
      <t>ウラワ</t>
    </rPh>
    <rPh sb="3" eb="6">
      <t>タイイクカン</t>
    </rPh>
    <rPh sb="8" eb="10">
      <t>ウラワ</t>
    </rPh>
    <rPh sb="10" eb="13">
      <t>コウミンカン</t>
    </rPh>
    <phoneticPr fontId="2"/>
  </si>
  <si>
    <t>大人年10,000</t>
    <rPh sb="0" eb="2">
      <t>オトナ</t>
    </rPh>
    <rPh sb="2" eb="3">
      <t>ネン</t>
    </rPh>
    <phoneticPr fontId="2"/>
  </si>
  <si>
    <t>称号</t>
    <rPh sb="0" eb="2">
      <t>ショウゴウ</t>
    </rPh>
    <phoneticPr fontId="2"/>
  </si>
  <si>
    <t>称号
取得日</t>
    <rPh sb="0" eb="2">
      <t>ショウゴウ</t>
    </rPh>
    <rPh sb="3" eb="6">
      <t>シュトクビ</t>
    </rPh>
    <phoneticPr fontId="2"/>
  </si>
  <si>
    <t>段位</t>
    <rPh sb="0" eb="2">
      <t>ダンイ</t>
    </rPh>
    <phoneticPr fontId="2"/>
  </si>
  <si>
    <t>段位
取得日</t>
    <rPh sb="0" eb="2">
      <t>ダンイ</t>
    </rPh>
    <rPh sb="3" eb="6">
      <t>シュトクビ</t>
    </rPh>
    <phoneticPr fontId="2"/>
  </si>
  <si>
    <t>336-0000</t>
    <phoneticPr fontId="2"/>
  </si>
  <si>
    <t>浦和区高砂3-15-1</t>
    <rPh sb="0" eb="3">
      <t>ウラワク</t>
    </rPh>
    <rPh sb="3" eb="5">
      <t>タカサゴ</t>
    </rPh>
    <phoneticPr fontId="2"/>
  </si>
  <si>
    <t>南区別所3-12-12</t>
    <rPh sb="0" eb="2">
      <t>ミナミク</t>
    </rPh>
    <rPh sb="2" eb="4">
      <t>ベッショ</t>
    </rPh>
    <phoneticPr fontId="2"/>
  </si>
  <si>
    <t>名簿が足りない場合は、行を挿入してください。</t>
    <rPh sb="0" eb="2">
      <t>メイボ</t>
    </rPh>
    <rPh sb="3" eb="4">
      <t>タ</t>
    </rPh>
    <rPh sb="7" eb="9">
      <t>バアイ</t>
    </rPh>
    <rPh sb="11" eb="12">
      <t>ギョウ</t>
    </rPh>
    <rPh sb="13" eb="15">
      <t>ソウニュウ</t>
    </rPh>
    <phoneticPr fontId="2"/>
  </si>
  <si>
    <r>
      <t xml:space="preserve">氏　名
</t>
    </r>
    <r>
      <rPr>
        <sz val="6"/>
        <rFont val="ＭＳ ゴシック"/>
        <family val="3"/>
        <charset val="128"/>
      </rPr>
      <t>(姓名の間にスペース入れる）</t>
    </r>
    <rPh sb="5" eb="7">
      <t>セイメイ</t>
    </rPh>
    <rPh sb="8" eb="9">
      <t>アイダ</t>
    </rPh>
    <rPh sb="14" eb="15">
      <t>イ</t>
    </rPh>
    <phoneticPr fontId="2"/>
  </si>
  <si>
    <t>浦和　太郎</t>
    <rPh sb="0" eb="2">
      <t>ウラワ</t>
    </rPh>
    <rPh sb="3" eb="5">
      <t>タロウ</t>
    </rPh>
    <phoneticPr fontId="2"/>
  </si>
  <si>
    <t>ウラワ　タロウ</t>
    <phoneticPr fontId="2"/>
  </si>
  <si>
    <r>
      <t xml:space="preserve">フリガナ
</t>
    </r>
    <r>
      <rPr>
        <sz val="6"/>
        <rFont val="ＭＳ ゴシック"/>
        <family val="3"/>
        <charset val="128"/>
      </rPr>
      <t>(全角姓名の間にスペースを入れる)</t>
    </r>
    <rPh sb="6" eb="8">
      <t>ゼンカク</t>
    </rPh>
    <rPh sb="8" eb="10">
      <t>セイメイ</t>
    </rPh>
    <rPh sb="11" eb="12">
      <t>アイダ</t>
    </rPh>
    <rPh sb="18" eb="19">
      <t>イ</t>
    </rPh>
    <phoneticPr fontId="2"/>
  </si>
  <si>
    <t>錬士</t>
    <rPh sb="0" eb="2">
      <t>レンシ</t>
    </rPh>
    <phoneticPr fontId="2"/>
  </si>
  <si>
    <r>
      <t xml:space="preserve">郵便番号
</t>
    </r>
    <r>
      <rPr>
        <sz val="6"/>
        <rFont val="ＭＳ ゴシック"/>
        <family val="3"/>
        <charset val="128"/>
      </rPr>
      <t>(半角で入力)</t>
    </r>
    <rPh sb="0" eb="4">
      <t>ユウビンバンゴウ</t>
    </rPh>
    <rPh sb="6" eb="8">
      <t>ハンカク</t>
    </rPh>
    <rPh sb="9" eb="11">
      <t>ニュウリョク</t>
    </rPh>
    <phoneticPr fontId="2"/>
  </si>
  <si>
    <r>
      <t xml:space="preserve">住　所
</t>
    </r>
    <r>
      <rPr>
        <sz val="6"/>
        <rFont val="ＭＳ ゴシック"/>
        <family val="3"/>
        <charset val="128"/>
      </rPr>
      <t>（県外は都道府県を入れる。番地は半角、マンション名不要）</t>
    </r>
    <rPh sb="0" eb="1">
      <t>ジュウ</t>
    </rPh>
    <rPh sb="2" eb="3">
      <t>トコロ</t>
    </rPh>
    <rPh sb="5" eb="7">
      <t>ケンガイ</t>
    </rPh>
    <rPh sb="8" eb="12">
      <t>トドウフケン</t>
    </rPh>
    <rPh sb="13" eb="14">
      <t>イ</t>
    </rPh>
    <rPh sb="17" eb="19">
      <t>バンチ</t>
    </rPh>
    <rPh sb="20" eb="22">
      <t>ハンカク</t>
    </rPh>
    <rPh sb="28" eb="29">
      <t>メイ</t>
    </rPh>
    <rPh sb="29" eb="31">
      <t>フヨウ</t>
    </rPh>
    <phoneticPr fontId="2"/>
  </si>
  <si>
    <t>さいたま市浦和区高砂3-15-1-501</t>
    <rPh sb="4" eb="5">
      <t>シ</t>
    </rPh>
    <rPh sb="5" eb="7">
      <t>ウラワ</t>
    </rPh>
    <rPh sb="7" eb="8">
      <t>ク</t>
    </rPh>
    <rPh sb="8" eb="10">
      <t>タカサゴ</t>
    </rPh>
    <phoneticPr fontId="2"/>
  </si>
  <si>
    <r>
      <t xml:space="preserve">電話番号
</t>
    </r>
    <r>
      <rPr>
        <sz val="6"/>
        <rFont val="ＭＳ ゴシック"/>
        <family val="3"/>
        <charset val="128"/>
      </rPr>
      <t>(半角で入力)</t>
    </r>
    <rPh sb="0" eb="2">
      <t>デンワ</t>
    </rPh>
    <rPh sb="2" eb="4">
      <t>バンゴウ</t>
    </rPh>
    <phoneticPr fontId="2"/>
  </si>
  <si>
    <t>048-800-1111</t>
    <phoneticPr fontId="2"/>
  </si>
  <si>
    <t>高段者名簿掲載の可否</t>
    <rPh sb="0" eb="2">
      <t>コウダン</t>
    </rPh>
    <rPh sb="2" eb="3">
      <t>シャ</t>
    </rPh>
    <rPh sb="3" eb="5">
      <t>メイボ</t>
    </rPh>
    <rPh sb="5" eb="7">
      <t>ケイサイ</t>
    </rPh>
    <rPh sb="8" eb="10">
      <t>カヒ</t>
    </rPh>
    <phoneticPr fontId="2"/>
  </si>
  <si>
    <t>○</t>
  </si>
  <si>
    <t>○</t>
    <phoneticPr fontId="2"/>
  </si>
  <si>
    <t>✕</t>
    <phoneticPr fontId="2"/>
  </si>
  <si>
    <t>注意事項
・代表者は、浦和剣道連盟の会員であること。
・指導者は市外の方もご記入ください。
　指導者で他の埼玉県剣道連盟の加盟団体に所属している方
　は登録の必要はありません。
・連絡先アドレスは、複数のメールアドレスを登録可能です。
・⑦活動人数は実際の活動人数数
　⑧の人数は登録を行う人の人数を記入してください。
　人数が一致する必要はありません。⑧の登録者は
　別紙「登録者内訳」に必要事項を記入してください。</t>
    <rPh sb="0" eb="2">
      <t>チュウイ</t>
    </rPh>
    <rPh sb="2" eb="4">
      <t>ジコウ</t>
    </rPh>
    <rPh sb="93" eb="96">
      <t>レンラクサキ</t>
    </rPh>
    <rPh sb="102" eb="104">
      <t>フクスウ</t>
    </rPh>
    <rPh sb="113" eb="115">
      <t>トウロク</t>
    </rPh>
    <rPh sb="115" eb="117">
      <t>カノウ</t>
    </rPh>
    <rPh sb="124" eb="126">
      <t>カツドウ</t>
    </rPh>
    <rPh sb="126" eb="128">
      <t>ニンズウ</t>
    </rPh>
    <rPh sb="141" eb="143">
      <t>ニンズウ</t>
    </rPh>
    <rPh sb="144" eb="146">
      <t>トウロク</t>
    </rPh>
    <rPh sb="147" eb="148">
      <t>オコナ</t>
    </rPh>
    <rPh sb="149" eb="150">
      <t>ヒト</t>
    </rPh>
    <rPh sb="151" eb="153">
      <t>ニンズウ</t>
    </rPh>
    <rPh sb="154" eb="156">
      <t>キニュウ</t>
    </rPh>
    <rPh sb="165" eb="167">
      <t>ニンズウ</t>
    </rPh>
    <rPh sb="168" eb="170">
      <t>イッチ</t>
    </rPh>
    <rPh sb="172" eb="174">
      <t>ヒツヨウ</t>
    </rPh>
    <rPh sb="183" eb="186">
      <t>トウロクシャ</t>
    </rPh>
    <rPh sb="189" eb="191">
      <t>ベッシ</t>
    </rPh>
    <rPh sb="192" eb="195">
      <t>トウロクシャ</t>
    </rPh>
    <rPh sb="195" eb="197">
      <t>ウチワケ</t>
    </rPh>
    <rPh sb="199" eb="201">
      <t>ヒツヨウ</t>
    </rPh>
    <rPh sb="201" eb="203">
      <t>ジコウ</t>
    </rPh>
    <rPh sb="204" eb="206">
      <t>キニュウ</t>
    </rPh>
    <phoneticPr fontId="2"/>
  </si>
  <si>
    <t>浦和剣道連盟団体登録について (一般団体)</t>
    <rPh sb="0" eb="2">
      <t>ウラワ</t>
    </rPh>
    <rPh sb="2" eb="4">
      <t>ケンドウ</t>
    </rPh>
    <rPh sb="4" eb="6">
      <t>レンメイ</t>
    </rPh>
    <rPh sb="6" eb="8">
      <t>ダンタイ</t>
    </rPh>
    <rPh sb="8" eb="10">
      <t>トウロク</t>
    </rPh>
    <rPh sb="16" eb="18">
      <t>イッパン</t>
    </rPh>
    <rPh sb="18" eb="20">
      <t>ダンタイ</t>
    </rPh>
    <phoneticPr fontId="2"/>
  </si>
  <si>
    <t>団体登録および会費の納入は、以下の手順で行って下さい。</t>
    <rPh sb="0" eb="2">
      <t>ダンタイ</t>
    </rPh>
    <rPh sb="2" eb="4">
      <t>トウロク</t>
    </rPh>
    <rPh sb="7" eb="9">
      <t>カイヒ</t>
    </rPh>
    <rPh sb="10" eb="12">
      <t>ノウニュウ</t>
    </rPh>
    <rPh sb="14" eb="16">
      <t>イカ</t>
    </rPh>
    <rPh sb="17" eb="19">
      <t>テジュン</t>
    </rPh>
    <rPh sb="20" eb="21">
      <t>オコナ</t>
    </rPh>
    <rPh sb="23" eb="24">
      <t>クダ</t>
    </rPh>
    <phoneticPr fontId="2"/>
  </si>
  <si>
    <r>
      <rPr>
        <b/>
        <sz val="11"/>
        <rFont val="ＭＳ Ｐゴシック"/>
        <family val="3"/>
        <charset val="128"/>
      </rPr>
      <t>表紙</t>
    </r>
    <r>
      <rPr>
        <sz val="11"/>
        <rFont val="ＭＳ Ｐゴシック"/>
        <family val="3"/>
        <charset val="128"/>
      </rPr>
      <t>の必要事項をご記入ください。
団体名、代表者など。
連絡先アドレスには、複数のEメールアドレスの記載も可能です。</t>
    </r>
    <rPh sb="0" eb="2">
      <t>ヒョウシ</t>
    </rPh>
    <rPh sb="3" eb="5">
      <t>ヒツヨウ</t>
    </rPh>
    <rPh sb="5" eb="7">
      <t>ジコウ</t>
    </rPh>
    <rPh sb="9" eb="11">
      <t>キニュウ</t>
    </rPh>
    <rPh sb="17" eb="19">
      <t>ダンタイ</t>
    </rPh>
    <rPh sb="19" eb="20">
      <t>メイ</t>
    </rPh>
    <rPh sb="21" eb="24">
      <t>ダイヒョウシャ</t>
    </rPh>
    <rPh sb="28" eb="31">
      <t>レンラクサキ</t>
    </rPh>
    <rPh sb="38" eb="40">
      <t>フクスウ</t>
    </rPh>
    <rPh sb="50" eb="52">
      <t>キサイ</t>
    </rPh>
    <rPh sb="53" eb="55">
      <t>カノウ</t>
    </rPh>
    <phoneticPr fontId="2"/>
  </si>
  <si>
    <t>表紙の①指導者情報 (氏名、称号、段位)をご記入ください。
指導者は市外の方もご記入ください。
指導者で他の埼玉県剣道連盟の加盟団体に所属している方は登録の必要はありません。</t>
    <rPh sb="0" eb="2">
      <t>ヒョウシ</t>
    </rPh>
    <rPh sb="4" eb="7">
      <t>シドウシャ</t>
    </rPh>
    <rPh sb="7" eb="9">
      <t>ジョウホウ</t>
    </rPh>
    <rPh sb="11" eb="13">
      <t>シメイ</t>
    </rPh>
    <rPh sb="14" eb="16">
      <t>ショウゴウ</t>
    </rPh>
    <rPh sb="17" eb="19">
      <t>ダンイ</t>
    </rPh>
    <rPh sb="22" eb="24">
      <t>キニュウ</t>
    </rPh>
    <phoneticPr fontId="2"/>
  </si>
  <si>
    <t>表紙の、②活動日、③活動時間、④活動場所、⑤入会金、⑥月謝をご記入ください。</t>
    <rPh sb="0" eb="2">
      <t>ヒョウシ</t>
    </rPh>
    <rPh sb="5" eb="8">
      <t>カツドウビ</t>
    </rPh>
    <rPh sb="10" eb="12">
      <t>カツドウ</t>
    </rPh>
    <rPh sb="12" eb="14">
      <t>ジカン</t>
    </rPh>
    <rPh sb="16" eb="18">
      <t>カツドウ</t>
    </rPh>
    <rPh sb="18" eb="20">
      <t>バショ</t>
    </rPh>
    <rPh sb="22" eb="25">
      <t>ニュウカイキン</t>
    </rPh>
    <rPh sb="27" eb="29">
      <t>ゲッシャ</t>
    </rPh>
    <rPh sb="31" eb="33">
      <t>キニュウ</t>
    </rPh>
    <phoneticPr fontId="2"/>
  </si>
  <si>
    <t>表紙の⑦活動人数をご記入ください。
活動人数は、登録の有無に関わらず、実際に稽古をされている人数を記入してください。 (別途、同時期に実施する、「加入状況調査」の活動人数です。)</t>
    <rPh sb="0" eb="2">
      <t>ヒョウシ</t>
    </rPh>
    <rPh sb="4" eb="6">
      <t>カツドウ</t>
    </rPh>
    <rPh sb="6" eb="8">
      <t>ニンズウ</t>
    </rPh>
    <rPh sb="10" eb="12">
      <t>キニュウ</t>
    </rPh>
    <rPh sb="18" eb="20">
      <t>カツドウ</t>
    </rPh>
    <rPh sb="20" eb="22">
      <t>ニンズウ</t>
    </rPh>
    <rPh sb="24" eb="26">
      <t>トウロク</t>
    </rPh>
    <rPh sb="27" eb="29">
      <t>ウム</t>
    </rPh>
    <rPh sb="30" eb="31">
      <t>カカ</t>
    </rPh>
    <rPh sb="35" eb="37">
      <t>ジッサイ</t>
    </rPh>
    <rPh sb="38" eb="40">
      <t>ケイコ</t>
    </rPh>
    <rPh sb="46" eb="48">
      <t>ニンズウ</t>
    </rPh>
    <rPh sb="49" eb="51">
      <t>キニュウ</t>
    </rPh>
    <rPh sb="60" eb="62">
      <t>ベット</t>
    </rPh>
    <rPh sb="63" eb="66">
      <t>ドウジキ</t>
    </rPh>
    <rPh sb="67" eb="69">
      <t>ジッシ</t>
    </rPh>
    <rPh sb="73" eb="75">
      <t>カニュウ</t>
    </rPh>
    <rPh sb="75" eb="77">
      <t>ジョウキョウ</t>
    </rPh>
    <rPh sb="77" eb="79">
      <t>チョウサ</t>
    </rPh>
    <rPh sb="81" eb="83">
      <t>カツドウ</t>
    </rPh>
    <rPh sb="83" eb="85">
      <t>ニンズウ</t>
    </rPh>
    <phoneticPr fontId="2"/>
  </si>
  <si>
    <t>指導　太郎</t>
    <rPh sb="0" eb="2">
      <t>シドウ</t>
    </rPh>
    <rPh sb="3" eb="5">
      <t>タロウ</t>
    </rPh>
    <phoneticPr fontId="2"/>
  </si>
  <si>
    <t>一般　成人</t>
    <rPh sb="0" eb="2">
      <t>イッパン</t>
    </rPh>
    <rPh sb="3" eb="5">
      <t>セイジン</t>
    </rPh>
    <phoneticPr fontId="2"/>
  </si>
  <si>
    <t>大学　次郎</t>
    <rPh sb="0" eb="2">
      <t>ダイガク</t>
    </rPh>
    <rPh sb="3" eb="5">
      <t>ジロウ</t>
    </rPh>
    <phoneticPr fontId="2"/>
  </si>
  <si>
    <t>xxxxx</t>
    <phoneticPr fontId="2"/>
  </si>
  <si>
    <r>
      <t>表紙の⑧登録する人数をご記入ください。
登録する人数は、⑦の活動人数と合っている必要はありません。「登録者内訳」シート内の登録人数(金額が記載されている人数)と合っているかを確認してください。
「登録者内訳」と「表紙」で入会金、年会費の金額が合わないと「</t>
    </r>
    <r>
      <rPr>
        <b/>
        <sz val="11"/>
        <color rgb="FFFF0000"/>
        <rFont val="ＭＳ Ｐゴシック"/>
        <family val="3"/>
        <charset val="128"/>
      </rPr>
      <t>人数/金額が違います</t>
    </r>
    <r>
      <rPr>
        <sz val="11"/>
        <rFont val="ＭＳ Ｐゴシック"/>
        <family val="3"/>
        <charset val="128"/>
      </rPr>
      <t>」と表示されます。</t>
    </r>
    <rPh sb="0" eb="2">
      <t>ヒョウシ</t>
    </rPh>
    <rPh sb="4" eb="6">
      <t>トウロク</t>
    </rPh>
    <rPh sb="8" eb="10">
      <t>ニンズウ</t>
    </rPh>
    <rPh sb="12" eb="14">
      <t>キニュウ</t>
    </rPh>
    <rPh sb="20" eb="22">
      <t>トウロク</t>
    </rPh>
    <rPh sb="24" eb="26">
      <t>ニンズウ</t>
    </rPh>
    <rPh sb="30" eb="32">
      <t>カツドウ</t>
    </rPh>
    <rPh sb="32" eb="34">
      <t>ニンズウ</t>
    </rPh>
    <rPh sb="35" eb="36">
      <t>ア</t>
    </rPh>
    <rPh sb="40" eb="42">
      <t>ヒツヨウ</t>
    </rPh>
    <rPh sb="50" eb="53">
      <t>トウロクシャ</t>
    </rPh>
    <rPh sb="53" eb="55">
      <t>ウチワケ</t>
    </rPh>
    <rPh sb="59" eb="60">
      <t>ナイ</t>
    </rPh>
    <rPh sb="61" eb="63">
      <t>トウロク</t>
    </rPh>
    <rPh sb="63" eb="65">
      <t>ニンズウ</t>
    </rPh>
    <rPh sb="66" eb="68">
      <t>キンガク</t>
    </rPh>
    <rPh sb="69" eb="71">
      <t>キサイ</t>
    </rPh>
    <rPh sb="76" eb="78">
      <t>ニンズウ</t>
    </rPh>
    <rPh sb="80" eb="81">
      <t>ア</t>
    </rPh>
    <rPh sb="87" eb="89">
      <t>カクニン</t>
    </rPh>
    <rPh sb="106" eb="108">
      <t>ヒョウシ</t>
    </rPh>
    <rPh sb="110" eb="113">
      <t>ニュウカイキン</t>
    </rPh>
    <rPh sb="114" eb="117">
      <t>ネンカイヒ</t>
    </rPh>
    <rPh sb="118" eb="120">
      <t>キンガク</t>
    </rPh>
    <rPh sb="121" eb="122">
      <t>ア</t>
    </rPh>
    <rPh sb="127" eb="129">
      <t>ニンズウ</t>
    </rPh>
    <rPh sb="130" eb="132">
      <t>キンガク</t>
    </rPh>
    <rPh sb="133" eb="134">
      <t>チガ</t>
    </rPh>
    <rPh sb="139" eb="141">
      <t>ヒョウジ</t>
    </rPh>
    <phoneticPr fontId="2"/>
  </si>
  <si>
    <t>浦和剣道連盟団体登録記入方法 (一般団体)</t>
    <rPh sb="16" eb="18">
      <t>イッパン</t>
    </rPh>
    <rPh sb="18" eb="20">
      <t>ダンタイ</t>
    </rPh>
    <phoneticPr fontId="2"/>
  </si>
  <si>
    <r>
      <t xml:space="preserve">表紙と登録者内訳のシートを正しく記入してください。
(シート記入方法は、「記入方法」のページをご覧ください)
ファイル名は : </t>
    </r>
    <r>
      <rPr>
        <b/>
        <sz val="11"/>
        <color rgb="FFFF0000"/>
        <rFont val="ＭＳ Ｐゴシック"/>
        <family val="3"/>
        <charset val="128"/>
      </rPr>
      <t>Rxx団体登録申込書(一般)-団体名.xlsx</t>
    </r>
    <r>
      <rPr>
        <sz val="11"/>
        <rFont val="ＭＳ Ｐゴシック"/>
        <family val="3"/>
        <charset val="128"/>
      </rPr>
      <t xml:space="preserve">  
 (団体名を記入）としてください。
特に、「登録者内訳」シートの「段位取得日」「入会金」「年会費」の欄の
記入モレにご注意ください。
「登録者内訳」シートの金額と表紙の金額が正しいことをご確認ください。</t>
    </r>
    <rPh sb="0" eb="2">
      <t>ヒョウシ</t>
    </rPh>
    <rPh sb="3" eb="6">
      <t>トウロクシャ</t>
    </rPh>
    <rPh sb="6" eb="8">
      <t>ウチワケ</t>
    </rPh>
    <rPh sb="13" eb="14">
      <t>タダ</t>
    </rPh>
    <rPh sb="16" eb="18">
      <t>キニュウ</t>
    </rPh>
    <rPh sb="30" eb="32">
      <t>キニュウ</t>
    </rPh>
    <rPh sb="32" eb="34">
      <t>ホウホウ</t>
    </rPh>
    <rPh sb="37" eb="39">
      <t>キニュウ</t>
    </rPh>
    <rPh sb="39" eb="41">
      <t>ホウホウ</t>
    </rPh>
    <rPh sb="48" eb="49">
      <t>ラン</t>
    </rPh>
    <rPh sb="75" eb="77">
      <t>イッパン</t>
    </rPh>
    <rPh sb="79" eb="81">
      <t>ダンタイ</t>
    </rPh>
    <rPh sb="81" eb="82">
      <t>メイ</t>
    </rPh>
    <rPh sb="92" eb="94">
      <t>ダンタイ</t>
    </rPh>
    <rPh sb="109" eb="110">
      <t>トク</t>
    </rPh>
    <rPh sb="113" eb="116">
      <t>トウロクシャ</t>
    </rPh>
    <rPh sb="116" eb="118">
      <t>ウチワケ</t>
    </rPh>
    <rPh sb="131" eb="134">
      <t>ニュウカイキン</t>
    </rPh>
    <rPh sb="136" eb="139">
      <t>ネンカイヒ</t>
    </rPh>
    <rPh sb="141" eb="142">
      <t>ラン</t>
    </rPh>
    <rPh sb="144" eb="146">
      <t>キニュウ</t>
    </rPh>
    <rPh sb="150" eb="152">
      <t>チュウイ</t>
    </rPh>
    <rPh sb="159" eb="162">
      <t>トウロクシャ</t>
    </rPh>
    <rPh sb="162" eb="164">
      <t>ウチワケ</t>
    </rPh>
    <rPh sb="169" eb="171">
      <t>キンガク</t>
    </rPh>
    <rPh sb="172" eb="174">
      <t>ヒョウシ</t>
    </rPh>
    <rPh sb="175" eb="177">
      <t>キンガク</t>
    </rPh>
    <rPh sb="178" eb="179">
      <t>タダ</t>
    </rPh>
    <rPh sb="185" eb="187">
      <t>カクニン</t>
    </rPh>
    <phoneticPr fontId="2"/>
  </si>
  <si>
    <t>内容確認・振込金額確認後、振込をお願いいたします。
お手数ですが、振込後、Eメールで振込完了のご連絡をお願いいたします。
振込先：ゆうちょ銀行　00100-7-583167 浦和剣道連盟  (店番019)
振込後、間違いがあった場合は追加振込または返金の手続きを
行いますので、Eメールにてご連絡をお願いいたします。</t>
    <rPh sb="0" eb="2">
      <t>ナイヨウ</t>
    </rPh>
    <rPh sb="2" eb="4">
      <t>カクニン</t>
    </rPh>
    <rPh sb="5" eb="7">
      <t>フリコミ</t>
    </rPh>
    <rPh sb="7" eb="9">
      <t>キンガク</t>
    </rPh>
    <rPh sb="9" eb="11">
      <t>カクニン</t>
    </rPh>
    <rPh sb="11" eb="12">
      <t>ゴ</t>
    </rPh>
    <rPh sb="13" eb="15">
      <t>フリコミ</t>
    </rPh>
    <rPh sb="17" eb="18">
      <t>ネガ</t>
    </rPh>
    <rPh sb="27" eb="29">
      <t>テスウ</t>
    </rPh>
    <rPh sb="33" eb="35">
      <t>フリコミ</t>
    </rPh>
    <rPh sb="35" eb="36">
      <t>ゴ</t>
    </rPh>
    <rPh sb="42" eb="44">
      <t>フリコミ</t>
    </rPh>
    <rPh sb="44" eb="46">
      <t>カンリョウ</t>
    </rPh>
    <rPh sb="48" eb="50">
      <t>レンラク</t>
    </rPh>
    <rPh sb="52" eb="53">
      <t>ネガ</t>
    </rPh>
    <rPh sb="97" eb="99">
      <t>ミセバン</t>
    </rPh>
    <rPh sb="105" eb="107">
      <t>フリコミ</t>
    </rPh>
    <rPh sb="107" eb="108">
      <t>ゴ</t>
    </rPh>
    <rPh sb="109" eb="111">
      <t>マチガ</t>
    </rPh>
    <rPh sb="116" eb="118">
      <t>バアイ</t>
    </rPh>
    <rPh sb="119" eb="121">
      <t>ツイカ</t>
    </rPh>
    <rPh sb="121" eb="123">
      <t>フリコミ</t>
    </rPh>
    <rPh sb="126" eb="128">
      <t>ヘンキン</t>
    </rPh>
    <rPh sb="129" eb="131">
      <t>テツヅ</t>
    </rPh>
    <rPh sb="134" eb="135">
      <t>オコナ</t>
    </rPh>
    <rPh sb="148" eb="150">
      <t>レンラク</t>
    </rPh>
    <rPh sb="152" eb="153">
      <t>ネガ</t>
    </rPh>
    <phoneticPr fontId="2"/>
  </si>
  <si>
    <r>
      <t xml:space="preserve">登録者内訳のページを
記入します。
</t>
    </r>
    <r>
      <rPr>
        <b/>
        <sz val="11"/>
        <rFont val="ＭＳ Ｐゴシック"/>
        <family val="3"/>
        <charset val="128"/>
      </rPr>
      <t>登録する
「一級以上」の方を記入してください。</t>
    </r>
    <rPh sb="0" eb="3">
      <t>トウロクシャ</t>
    </rPh>
    <rPh sb="3" eb="5">
      <t>ウチワケ</t>
    </rPh>
    <rPh sb="11" eb="13">
      <t>キニュウ</t>
    </rPh>
    <rPh sb="19" eb="21">
      <t>トウロク</t>
    </rPh>
    <rPh sb="25" eb="27">
      <t>イッキュウ</t>
    </rPh>
    <rPh sb="27" eb="29">
      <t>イジョウ</t>
    </rPh>
    <rPh sb="31" eb="32">
      <t>カタ</t>
    </rPh>
    <rPh sb="33" eb="35">
      <t>キニュウ</t>
    </rPh>
    <phoneticPr fontId="2"/>
  </si>
  <si>
    <r>
      <t xml:space="preserve">浦和剣道連盟宛にEメールでシートをお送りください。
浦和剣道連盟より、シート内容の確認を行います。返信をお待ちください。
シートに不備があった場合は修正願います。
問題ない場合は、振込金額確認のご連絡をいたします。
</t>
    </r>
    <r>
      <rPr>
        <b/>
        <u/>
        <sz val="14"/>
        <color rgb="FFFF0000"/>
        <rFont val="ＭＳ Ｐゴシック"/>
        <family val="3"/>
        <charset val="128"/>
      </rPr>
      <t xml:space="preserve">提出〆切　　2026年5月31日   (〆切厳守でお願いします) </t>
    </r>
    <r>
      <rPr>
        <b/>
        <sz val="14"/>
        <color rgb="FFFF0000"/>
        <rFont val="ＭＳ Ｐゴシック"/>
        <family val="3"/>
        <charset val="128"/>
      </rPr>
      <t xml:space="preserve">
</t>
    </r>
    <r>
      <rPr>
        <b/>
        <u/>
        <sz val="14"/>
        <color rgb="FFFF0000"/>
        <rFont val="ＭＳ Ｐゴシック"/>
        <family val="3"/>
        <charset val="128"/>
      </rPr>
      <t>メール送付先   urawa.kenren@gmail.com</t>
    </r>
    <r>
      <rPr>
        <b/>
        <u/>
        <sz val="11"/>
        <color rgb="FFFF0000"/>
        <rFont val="ＭＳ Ｐゴシック"/>
        <family val="3"/>
        <charset val="128"/>
      </rPr>
      <t>　</t>
    </r>
    <rPh sb="0" eb="2">
      <t>ウラワ</t>
    </rPh>
    <rPh sb="2" eb="4">
      <t>ケンドウ</t>
    </rPh>
    <rPh sb="4" eb="6">
      <t>レンメイ</t>
    </rPh>
    <rPh sb="6" eb="7">
      <t>アテ</t>
    </rPh>
    <rPh sb="18" eb="19">
      <t>オク</t>
    </rPh>
    <rPh sb="26" eb="28">
      <t>ウラワ</t>
    </rPh>
    <rPh sb="28" eb="30">
      <t>ケンドウ</t>
    </rPh>
    <rPh sb="30" eb="32">
      <t>レンメイ</t>
    </rPh>
    <rPh sb="38" eb="40">
      <t>ナイヨウ</t>
    </rPh>
    <rPh sb="41" eb="43">
      <t>カクニン</t>
    </rPh>
    <rPh sb="44" eb="45">
      <t>オコナ</t>
    </rPh>
    <rPh sb="49" eb="51">
      <t>ヘンシン</t>
    </rPh>
    <rPh sb="53" eb="54">
      <t>マ</t>
    </rPh>
    <rPh sb="65" eb="67">
      <t>フビ</t>
    </rPh>
    <rPh sb="71" eb="73">
      <t>バアイ</t>
    </rPh>
    <rPh sb="74" eb="76">
      <t>シュウセイ</t>
    </rPh>
    <rPh sb="76" eb="77">
      <t>ネガ</t>
    </rPh>
    <rPh sb="82" eb="84">
      <t>モンダイ</t>
    </rPh>
    <rPh sb="86" eb="88">
      <t>バアイ</t>
    </rPh>
    <rPh sb="90" eb="92">
      <t>フリコミ</t>
    </rPh>
    <rPh sb="92" eb="94">
      <t>キンガク</t>
    </rPh>
    <rPh sb="94" eb="96">
      <t>カクニン</t>
    </rPh>
    <rPh sb="98" eb="100">
      <t>レンラク</t>
    </rPh>
    <rPh sb="109" eb="111">
      <t>テイシュツ</t>
    </rPh>
    <rPh sb="111" eb="113">
      <t>シメキリ</t>
    </rPh>
    <rPh sb="119" eb="120">
      <t>ネン</t>
    </rPh>
    <rPh sb="121" eb="122">
      <t>ガツ</t>
    </rPh>
    <rPh sb="124" eb="125">
      <t>ニチ</t>
    </rPh>
    <rPh sb="129" eb="131">
      <t>シメキリ</t>
    </rPh>
    <rPh sb="131" eb="133">
      <t>ゲンシュ</t>
    </rPh>
    <rPh sb="135" eb="136">
      <t>ネガ</t>
    </rPh>
    <rPh sb="147" eb="149">
      <t>ソウフ</t>
    </rPh>
    <rPh sb="149" eb="150">
      <t>サキ</t>
    </rPh>
    <phoneticPr fontId="2"/>
  </si>
  <si>
    <t>令和8年度浦和剣道連盟団体登録</t>
    <rPh sb="0" eb="1">
      <t>レイ</t>
    </rPh>
    <rPh sb="1" eb="2">
      <t>ワ</t>
    </rPh>
    <rPh sb="3" eb="5">
      <t>ネンド</t>
    </rPh>
    <rPh sb="4" eb="5">
      <t>ガンネン</t>
    </rPh>
    <rPh sb="5" eb="6">
      <t>ウラ</t>
    </rPh>
    <rPh sb="6" eb="7">
      <t>ワ</t>
    </rPh>
    <rPh sb="7" eb="8">
      <t>ケン</t>
    </rPh>
    <rPh sb="8" eb="9">
      <t>ミチ</t>
    </rPh>
    <rPh sb="9" eb="10">
      <t>レン</t>
    </rPh>
    <rPh sb="10" eb="11">
      <t>メイ</t>
    </rPh>
    <rPh sb="11" eb="13">
      <t>ダンタイ</t>
    </rPh>
    <rPh sb="13" eb="14">
      <t>ノボル</t>
    </rPh>
    <rPh sb="14" eb="15">
      <t>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</si>
</sst>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_);\(0\)"/>
    <numFmt numFmtId="178" formatCode="[$-411]ge\.m\.d;@"/>
  </numFmts>
  <fonts count="29"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明朝"/>
      <family val="1"/>
      <charset val="128"/>
    </font>
    <font>
      <sz val="8"/>
      <name val="ＭＳ 明朝"/>
      <family val="1"/>
      <charset val="128"/>
    </font>
    <font>
      <sz val="11"/>
      <name val="ＭＳ 明朝"/>
      <family val="1"/>
      <charset val="128"/>
    </font>
    <font>
      <sz val="18"/>
      <name val="ＭＳ 明朝"/>
      <family val="1"/>
      <charset val="128"/>
    </font>
    <font>
      <sz val="12"/>
      <name val="ＭＳ 明朝"/>
      <family val="1"/>
      <charset val="128"/>
    </font>
    <font>
      <sz val="8"/>
      <name val="ＭＳ Ｐゴシック"/>
      <family val="3"/>
      <charset val="128"/>
    </font>
    <font>
      <sz val="20"/>
      <name val="ＭＳ ゴシック"/>
      <family val="3"/>
      <charset val="128"/>
    </font>
    <font>
      <b/>
      <sz val="20"/>
      <name val="ＭＳ ゴシック"/>
      <family val="3"/>
      <charset val="128"/>
    </font>
    <font>
      <sz val="11"/>
      <name val="ＭＳ ゴシック"/>
      <family val="3"/>
      <charset val="128"/>
    </font>
    <font>
      <sz val="10"/>
      <name val="ＭＳ ゴシック"/>
      <family val="3"/>
      <charset val="128"/>
    </font>
    <font>
      <sz val="24"/>
      <name val="ＭＳ ゴシック"/>
      <family val="3"/>
      <charset val="128"/>
    </font>
    <font>
      <sz val="9"/>
      <name val="ＭＳ ゴシック"/>
      <family val="3"/>
      <charset val="128"/>
    </font>
    <font>
      <sz val="8"/>
      <name val="ＭＳ ゴシック"/>
      <family val="3"/>
      <charset val="128"/>
    </font>
    <font>
      <sz val="14"/>
      <name val="ＭＳ Ｐゴシック"/>
      <family val="3"/>
      <charset val="128"/>
    </font>
    <font>
      <sz val="12"/>
      <color rgb="FFFFFF99"/>
      <name val="ＭＳ 明朝"/>
      <family val="1"/>
      <charset val="128"/>
    </font>
    <font>
      <sz val="6"/>
      <name val="ＭＳ ゴシック"/>
      <family val="3"/>
      <charset val="128"/>
    </font>
    <font>
      <sz val="9"/>
      <name val="ＭＳ 明朝"/>
      <family val="1"/>
      <charset val="128"/>
    </font>
    <font>
      <b/>
      <sz val="12"/>
      <name val="ＭＳ Ｐゴシック"/>
      <family val="3"/>
      <charset val="128"/>
    </font>
    <font>
      <b/>
      <sz val="11"/>
      <name val="ＭＳ Ｐゴシック"/>
      <family val="3"/>
      <charset val="128"/>
    </font>
    <font>
      <b/>
      <u/>
      <sz val="14"/>
      <color rgb="FFFF0000"/>
      <name val="ＭＳ Ｐゴシック"/>
      <family val="3"/>
      <charset val="128"/>
    </font>
    <font>
      <b/>
      <sz val="14"/>
      <color rgb="FFFF0000"/>
      <name val="ＭＳ Ｐゴシック"/>
      <family val="3"/>
      <charset val="128"/>
    </font>
    <font>
      <b/>
      <u/>
      <sz val="11"/>
      <color rgb="FFFF0000"/>
      <name val="ＭＳ Ｐゴシック"/>
      <family val="3"/>
      <charset val="128"/>
    </font>
    <font>
      <b/>
      <sz val="9"/>
      <color rgb="FFFF0000"/>
      <name val="ＭＳ 明朝"/>
      <family val="1"/>
      <charset val="128"/>
    </font>
    <font>
      <b/>
      <sz val="11"/>
      <color rgb="FFFF0000"/>
      <name val="ＭＳ Ｐゴシック"/>
      <family val="3"/>
      <charset val="128"/>
    </font>
    <font>
      <b/>
      <sz val="12"/>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rgb="FFFFFF99"/>
        <bgColor indexed="64"/>
      </patternFill>
    </fill>
  </fills>
  <borders count="52">
    <border>
      <left/>
      <right/>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cellStyleXfs>
  <cellXfs count="227">
    <xf numFmtId="0" fontId="0" fillId="0" borderId="0" xfId="0"/>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6" fillId="0" borderId="2" xfId="0" applyFont="1" applyBorder="1" applyAlignment="1">
      <alignment vertical="center"/>
    </xf>
    <xf numFmtId="0" fontId="6" fillId="0" borderId="5" xfId="0" applyFont="1" applyBorder="1" applyAlignment="1">
      <alignment vertical="center"/>
    </xf>
    <xf numFmtId="0" fontId="8" fillId="0" borderId="0" xfId="0" applyFont="1" applyAlignment="1">
      <alignment vertical="center"/>
    </xf>
    <xf numFmtId="0" fontId="8" fillId="0" borderId="6"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10" xfId="0" applyFont="1" applyBorder="1" applyAlignment="1">
      <alignment horizontal="center" vertical="center"/>
    </xf>
    <xf numFmtId="0" fontId="8" fillId="0" borderId="0" xfId="0" applyFont="1"/>
    <xf numFmtId="0" fontId="8" fillId="0" borderId="6" xfId="0" applyFont="1" applyBorder="1" applyAlignment="1">
      <alignment horizontal="left"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vertical="center"/>
    </xf>
    <xf numFmtId="0" fontId="8" fillId="0" borderId="5" xfId="0" applyFont="1" applyBorder="1" applyAlignment="1">
      <alignment vertical="center"/>
    </xf>
    <xf numFmtId="0" fontId="8" fillId="0" borderId="18" xfId="0" applyFont="1" applyBorder="1" applyAlignment="1">
      <alignment vertical="center"/>
    </xf>
    <xf numFmtId="0" fontId="8" fillId="0" borderId="2"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38" fontId="6" fillId="0" borderId="1" xfId="2" applyFont="1" applyBorder="1" applyAlignment="1">
      <alignment vertical="center"/>
    </xf>
    <xf numFmtId="38" fontId="6" fillId="0" borderId="26" xfId="2" applyFont="1" applyBorder="1" applyAlignment="1">
      <alignment vertical="center"/>
    </xf>
    <xf numFmtId="38" fontId="6" fillId="0" borderId="1" xfId="2" applyFont="1" applyBorder="1" applyAlignment="1">
      <alignment horizontal="right" vertical="center"/>
    </xf>
    <xf numFmtId="38" fontId="6" fillId="0" borderId="26" xfId="2" applyFont="1" applyBorder="1" applyAlignment="1">
      <alignment horizontal="right" vertical="center"/>
    </xf>
    <xf numFmtId="38" fontId="4" fillId="0" borderId="0" xfId="2" applyFont="1" applyBorder="1" applyAlignment="1">
      <alignment horizontal="center" vertical="center"/>
    </xf>
    <xf numFmtId="38" fontId="4" fillId="0" borderId="0" xfId="2" applyFont="1" applyBorder="1" applyAlignment="1">
      <alignment horizontal="right" vertical="center"/>
    </xf>
    <xf numFmtId="38" fontId="6" fillId="2" borderId="27" xfId="2" applyFont="1" applyFill="1" applyBorder="1" applyAlignment="1">
      <alignment vertical="center"/>
    </xf>
    <xf numFmtId="38" fontId="6" fillId="2" borderId="28" xfId="2" applyFont="1" applyFill="1" applyBorder="1" applyAlignment="1">
      <alignment vertical="center"/>
    </xf>
    <xf numFmtId="38" fontId="6" fillId="2" borderId="18" xfId="2" applyFont="1" applyFill="1" applyBorder="1" applyAlignment="1">
      <alignment vertical="center"/>
    </xf>
    <xf numFmtId="0" fontId="10" fillId="0" borderId="11" xfId="0" applyFont="1" applyBorder="1" applyAlignment="1">
      <alignment vertical="center"/>
    </xf>
    <xf numFmtId="0" fontId="11" fillId="0" borderId="0" xfId="0" applyFont="1" applyAlignment="1">
      <alignment vertical="center"/>
    </xf>
    <xf numFmtId="0" fontId="11" fillId="0" borderId="0" xfId="0" applyFont="1" applyAlignment="1">
      <alignment horizontal="center" vertical="center"/>
    </xf>
    <xf numFmtId="38" fontId="11" fillId="0" borderId="0" xfId="2" applyFont="1" applyBorder="1" applyAlignment="1">
      <alignment vertical="center"/>
    </xf>
    <xf numFmtId="38" fontId="11" fillId="0" borderId="0" xfId="2" applyFont="1" applyBorder="1" applyAlignment="1">
      <alignment horizontal="right" vertical="center"/>
    </xf>
    <xf numFmtId="0" fontId="13" fillId="0" borderId="0" xfId="0" applyFont="1" applyAlignment="1">
      <alignment horizontal="center" vertical="center"/>
    </xf>
    <xf numFmtId="0" fontId="10" fillId="0" borderId="0" xfId="0" applyFont="1" applyAlignment="1">
      <alignment vertical="center"/>
    </xf>
    <xf numFmtId="0" fontId="14" fillId="0" borderId="0" xfId="0" applyFont="1" applyAlignment="1">
      <alignment vertical="center"/>
    </xf>
    <xf numFmtId="38" fontId="16" fillId="0" borderId="20" xfId="2" applyFont="1" applyBorder="1" applyAlignment="1">
      <alignment horizontal="center" vertical="center"/>
    </xf>
    <xf numFmtId="38" fontId="16" fillId="0" borderId="21" xfId="2" applyFont="1" applyBorder="1" applyAlignment="1">
      <alignment horizontal="center" vertical="center"/>
    </xf>
    <xf numFmtId="38" fontId="16" fillId="0" borderId="22" xfId="2" applyFont="1" applyBorder="1" applyAlignment="1">
      <alignment horizontal="center" vertical="center"/>
    </xf>
    <xf numFmtId="38" fontId="16" fillId="0" borderId="23" xfId="2" applyFont="1" applyBorder="1" applyAlignment="1">
      <alignment horizontal="center" vertical="center"/>
    </xf>
    <xf numFmtId="38" fontId="16" fillId="0" borderId="24" xfId="2" applyFont="1" applyBorder="1" applyAlignment="1">
      <alignment horizontal="center" vertical="center"/>
    </xf>
    <xf numFmtId="38" fontId="16" fillId="0" borderId="25" xfId="2" applyFont="1" applyBorder="1" applyAlignment="1">
      <alignment horizontal="center" vertical="center"/>
    </xf>
    <xf numFmtId="0" fontId="8" fillId="2" borderId="12" xfId="0" applyFont="1" applyFill="1" applyBorder="1" applyAlignment="1">
      <alignment horizontal="center" vertical="center"/>
    </xf>
    <xf numFmtId="38" fontId="6" fillId="0" borderId="2" xfId="2" applyFont="1" applyFill="1" applyBorder="1" applyAlignment="1">
      <alignment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right" vertical="center"/>
    </xf>
    <xf numFmtId="38" fontId="6" fillId="0" borderId="35" xfId="2" applyFont="1" applyBorder="1" applyAlignment="1">
      <alignment horizontal="right" vertical="center"/>
    </xf>
    <xf numFmtId="38" fontId="6" fillId="0" borderId="36" xfId="2" applyFont="1" applyBorder="1" applyAlignment="1">
      <alignment horizontal="right" vertical="center"/>
    </xf>
    <xf numFmtId="38" fontId="6" fillId="0" borderId="37" xfId="2" applyFont="1" applyBorder="1" applyAlignment="1">
      <alignment horizontal="right" vertical="center"/>
    </xf>
    <xf numFmtId="38" fontId="6" fillId="0" borderId="9" xfId="2" applyFont="1" applyFill="1" applyBorder="1" applyAlignment="1">
      <alignment vertical="center"/>
    </xf>
    <xf numFmtId="0" fontId="11" fillId="0" borderId="0" xfId="0" applyFont="1" applyAlignment="1">
      <alignment horizontal="left" vertical="center"/>
    </xf>
    <xf numFmtId="0" fontId="8" fillId="2" borderId="12" xfId="0" applyFont="1" applyFill="1" applyBorder="1" applyAlignment="1">
      <alignment horizontal="left" vertical="center"/>
    </xf>
    <xf numFmtId="0" fontId="8" fillId="0" borderId="3"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6" fillId="0" borderId="0" xfId="0" applyFont="1" applyAlignment="1">
      <alignment horizontal="left" vertical="center"/>
    </xf>
    <xf numFmtId="178" fontId="6" fillId="0" borderId="0" xfId="0" applyNumberFormat="1" applyFont="1" applyAlignment="1">
      <alignment vertical="center"/>
    </xf>
    <xf numFmtId="0" fontId="8" fillId="2" borderId="18" xfId="0" applyFont="1" applyFill="1" applyBorder="1" applyAlignment="1">
      <alignment horizontal="center" vertical="center"/>
    </xf>
    <xf numFmtId="0" fontId="6" fillId="0" borderId="2" xfId="0" applyFont="1" applyBorder="1" applyAlignment="1">
      <alignment horizontal="center" vertical="center"/>
    </xf>
    <xf numFmtId="57" fontId="8" fillId="2" borderId="18" xfId="0" applyNumberFormat="1" applyFont="1" applyFill="1" applyBorder="1" applyAlignment="1">
      <alignment vertical="center"/>
    </xf>
    <xf numFmtId="57" fontId="6" fillId="0" borderId="2" xfId="0" applyNumberFormat="1" applyFont="1" applyBorder="1" applyAlignment="1">
      <alignment vertical="center"/>
    </xf>
    <xf numFmtId="0" fontId="6" fillId="0" borderId="9" xfId="0" applyFont="1" applyBorder="1" applyAlignment="1">
      <alignment horizontal="right" vertical="center"/>
    </xf>
    <xf numFmtId="57" fontId="8" fillId="2" borderId="18" xfId="0" applyNumberFormat="1" applyFont="1" applyFill="1" applyBorder="1" applyAlignment="1">
      <alignment horizontal="center" vertical="center"/>
    </xf>
    <xf numFmtId="57" fontId="8" fillId="2" borderId="12" xfId="0" applyNumberFormat="1" applyFont="1" applyFill="1" applyBorder="1" applyAlignment="1">
      <alignment vertical="center"/>
    </xf>
    <xf numFmtId="57" fontId="6" fillId="0" borderId="3" xfId="0" applyNumberFormat="1" applyFont="1" applyBorder="1" applyAlignment="1">
      <alignment vertical="center"/>
    </xf>
    <xf numFmtId="0" fontId="8" fillId="0" borderId="40" xfId="0" applyFont="1" applyBorder="1" applyAlignment="1">
      <alignment horizontal="center" vertical="center"/>
    </xf>
    <xf numFmtId="0" fontId="8" fillId="2" borderId="41" xfId="0" applyFont="1" applyFill="1" applyBorder="1" applyAlignment="1">
      <alignment horizontal="center" vertical="center"/>
    </xf>
    <xf numFmtId="0" fontId="8" fillId="0" borderId="42" xfId="0" applyFont="1" applyBorder="1" applyAlignment="1">
      <alignment horizontal="center" vertical="center"/>
    </xf>
    <xf numFmtId="0" fontId="6" fillId="0" borderId="10" xfId="0" applyFont="1" applyBorder="1" applyAlignment="1">
      <alignment horizontal="center" vertical="center"/>
    </xf>
    <xf numFmtId="0" fontId="20" fillId="0" borderId="3" xfId="0" applyFont="1" applyBorder="1" applyAlignment="1">
      <alignment horizontal="center" vertical="center"/>
    </xf>
    <xf numFmtId="0" fontId="20" fillId="0" borderId="14" xfId="0" applyFont="1" applyBorder="1" applyAlignment="1">
      <alignment horizontal="center" vertical="center"/>
    </xf>
    <xf numFmtId="0" fontId="20" fillId="2" borderId="12" xfId="0" applyFont="1" applyFill="1" applyBorder="1" applyAlignment="1">
      <alignment horizontal="center" vertical="center"/>
    </xf>
    <xf numFmtId="0" fontId="21" fillId="0" borderId="0" xfId="0" applyFont="1" applyAlignment="1">
      <alignment vertical="top"/>
    </xf>
    <xf numFmtId="38" fontId="16" fillId="0" borderId="29" xfId="2" applyFont="1" applyBorder="1" applyAlignment="1">
      <alignment horizontal="center" vertical="center"/>
    </xf>
    <xf numFmtId="38" fontId="16" fillId="0" borderId="30" xfId="2"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33" xfId="0" applyFont="1" applyBorder="1" applyAlignment="1">
      <alignment horizontal="center" vertical="center" wrapText="1"/>
    </xf>
    <xf numFmtId="0" fontId="13" fillId="0" borderId="34" xfId="0" applyFont="1" applyBorder="1" applyAlignment="1">
      <alignment horizontal="center" vertical="center"/>
    </xf>
    <xf numFmtId="0" fontId="11" fillId="0" borderId="11" xfId="0" applyFont="1" applyBorder="1" applyAlignment="1">
      <alignment horizontal="left" vertical="center"/>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3" fillId="0" borderId="38" xfId="0" applyFont="1" applyBorder="1" applyAlignment="1">
      <alignment horizontal="center" vertical="center"/>
    </xf>
    <xf numFmtId="0" fontId="0" fillId="0" borderId="38" xfId="0"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9" xfId="0" applyFont="1" applyBorder="1" applyAlignment="1">
      <alignment horizontal="center" vertical="center"/>
    </xf>
    <xf numFmtId="0" fontId="12" fillId="0" borderId="30" xfId="0" applyFont="1" applyBorder="1" applyAlignment="1">
      <alignment horizontal="center" vertical="center"/>
    </xf>
    <xf numFmtId="0" fontId="15" fillId="0" borderId="33" xfId="0" applyFont="1" applyBorder="1" applyAlignment="1">
      <alignment horizontal="center" vertical="center" wrapText="1"/>
    </xf>
    <xf numFmtId="0" fontId="12" fillId="0" borderId="34" xfId="0" applyFont="1" applyBorder="1" applyAlignment="1">
      <alignment horizontal="center" vertical="center"/>
    </xf>
    <xf numFmtId="0" fontId="13" fillId="0" borderId="34" xfId="0" applyFont="1"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left" vertical="center" wrapText="1"/>
    </xf>
    <xf numFmtId="0" fontId="0" fillId="0" borderId="44"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wrapText="1"/>
    </xf>
    <xf numFmtId="0" fontId="0" fillId="0" borderId="47"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8" fillId="3" borderId="19" xfId="0" applyFont="1" applyFill="1" applyBorder="1" applyAlignment="1">
      <alignment vertical="center"/>
    </xf>
    <xf numFmtId="0" fontId="8" fillId="3" borderId="14" xfId="0" applyFont="1" applyFill="1" applyBorder="1" applyAlignment="1">
      <alignment vertical="center"/>
    </xf>
    <xf numFmtId="0" fontId="8" fillId="3" borderId="2" xfId="0" applyFont="1" applyFill="1" applyBorder="1" applyAlignment="1">
      <alignment vertical="center"/>
    </xf>
    <xf numFmtId="0" fontId="8" fillId="3" borderId="16" xfId="0" applyFont="1" applyFill="1" applyBorder="1" applyAlignment="1">
      <alignment vertical="center"/>
    </xf>
    <xf numFmtId="0" fontId="8" fillId="3" borderId="15" xfId="0" applyFont="1" applyFill="1" applyBorder="1" applyAlignment="1">
      <alignment vertical="center"/>
    </xf>
    <xf numFmtId="0" fontId="8" fillId="3" borderId="5" xfId="0" applyFont="1" applyFill="1" applyBorder="1" applyAlignment="1">
      <alignment vertical="center"/>
    </xf>
    <xf numFmtId="0" fontId="8" fillId="3" borderId="17" xfId="0" applyFont="1" applyFill="1" applyBorder="1" applyAlignment="1">
      <alignment vertical="center"/>
    </xf>
    <xf numFmtId="0" fontId="0" fillId="3" borderId="13" xfId="0" applyFill="1" applyBorder="1" applyAlignment="1">
      <alignment vertical="center"/>
    </xf>
    <xf numFmtId="0" fontId="0" fillId="3" borderId="18" xfId="0" applyFill="1" applyBorder="1" applyAlignment="1">
      <alignment vertical="center"/>
    </xf>
    <xf numFmtId="0" fontId="0" fillId="3" borderId="14" xfId="0" applyFill="1" applyBorder="1" applyAlignment="1">
      <alignment vertical="center"/>
    </xf>
    <xf numFmtId="0" fontId="0" fillId="3" borderId="2" xfId="0" applyFill="1" applyBorder="1" applyAlignment="1">
      <alignment vertical="center"/>
    </xf>
    <xf numFmtId="0" fontId="0" fillId="3" borderId="15" xfId="0" applyFill="1" applyBorder="1" applyAlignment="1">
      <alignment vertical="center"/>
    </xf>
    <xf numFmtId="0" fontId="0" fillId="3" borderId="5" xfId="0" applyFill="1" applyBorder="1" applyAlignment="1">
      <alignment vertical="center"/>
    </xf>
    <xf numFmtId="0" fontId="8" fillId="3" borderId="31" xfId="0" applyFont="1" applyFill="1" applyBorder="1" applyAlignment="1">
      <alignment horizontal="left" vertical="center"/>
    </xf>
    <xf numFmtId="0" fontId="8" fillId="3" borderId="7" xfId="0" applyFont="1" applyFill="1" applyBorder="1" applyAlignment="1">
      <alignment horizontal="left" vertical="center"/>
    </xf>
    <xf numFmtId="0" fontId="0" fillId="0" borderId="7" xfId="0" applyBorder="1" applyAlignment="1">
      <alignment vertical="center"/>
    </xf>
    <xf numFmtId="0" fontId="8" fillId="3" borderId="32" xfId="0" applyFont="1" applyFill="1" applyBorder="1" applyAlignment="1">
      <alignment horizontal="left" vertical="center"/>
    </xf>
    <xf numFmtId="0" fontId="8" fillId="3" borderId="11" xfId="0" applyFont="1" applyFill="1" applyBorder="1" applyAlignment="1">
      <alignment horizontal="left" vertical="center"/>
    </xf>
    <xf numFmtId="0" fontId="0" fillId="0" borderId="11"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8" fillId="3" borderId="13" xfId="0" applyFont="1" applyFill="1" applyBorder="1" applyAlignment="1">
      <alignment vertical="center"/>
    </xf>
    <xf numFmtId="0" fontId="8" fillId="3" borderId="18" xfId="0" applyFont="1" applyFill="1" applyBorder="1" applyAlignment="1">
      <alignment vertical="center"/>
    </xf>
    <xf numFmtId="0" fontId="17" fillId="3" borderId="6" xfId="1" applyFont="1" applyFill="1" applyBorder="1" applyAlignment="1" applyProtection="1">
      <alignment horizontal="left" vertical="center"/>
    </xf>
    <xf numFmtId="0" fontId="17" fillId="3" borderId="6" xfId="0" applyFont="1" applyFill="1" applyBorder="1" applyAlignment="1">
      <alignment vertical="center"/>
    </xf>
    <xf numFmtId="0" fontId="17" fillId="3" borderId="9" xfId="0" applyFont="1" applyFill="1" applyBorder="1" applyAlignment="1">
      <alignment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5" xfId="0" applyFont="1" applyFill="1" applyBorder="1" applyAlignment="1">
      <alignment horizontal="center" vertical="center"/>
    </xf>
    <xf numFmtId="0" fontId="0" fillId="0" borderId="5" xfId="0" applyBorder="1" applyAlignment="1">
      <alignment vertical="center"/>
    </xf>
    <xf numFmtId="0" fontId="8" fillId="3" borderId="8" xfId="0" applyFont="1" applyFill="1" applyBorder="1" applyAlignment="1">
      <alignment vertical="center"/>
    </xf>
    <xf numFmtId="0" fontId="0" fillId="3" borderId="6" xfId="0" applyFill="1" applyBorder="1" applyAlignment="1">
      <alignment vertical="center"/>
    </xf>
    <xf numFmtId="0" fontId="0" fillId="3" borderId="9" xfId="0" applyFill="1" applyBorder="1" applyAlignment="1">
      <alignment vertical="center"/>
    </xf>
    <xf numFmtId="0" fontId="8" fillId="0" borderId="7" xfId="0" applyFont="1" applyBorder="1" applyAlignment="1">
      <alignment horizontal="left" vertical="center"/>
    </xf>
    <xf numFmtId="0" fontId="0" fillId="0" borderId="11" xfId="0" applyBorder="1" applyAlignment="1">
      <alignment horizontal="left" vertical="center"/>
    </xf>
    <xf numFmtId="0" fontId="5" fillId="0" borderId="7" xfId="0" applyFont="1" applyBorder="1" applyAlignment="1">
      <alignment horizontal="left" vertical="center"/>
    </xf>
    <xf numFmtId="0" fontId="9" fillId="0" borderId="11" xfId="0" applyFont="1" applyBorder="1" applyAlignment="1">
      <alignment horizontal="left" vertical="center"/>
    </xf>
    <xf numFmtId="0" fontId="8" fillId="3" borderId="6" xfId="0" applyFont="1" applyFill="1" applyBorder="1" applyAlignment="1">
      <alignment horizontal="left" vertical="center"/>
    </xf>
    <xf numFmtId="0" fontId="0" fillId="3" borderId="6" xfId="0" applyFill="1" applyBorder="1" applyAlignment="1">
      <alignment horizontal="left" vertical="center"/>
    </xf>
    <xf numFmtId="0" fontId="0" fillId="3" borderId="9" xfId="0" applyFill="1" applyBorder="1" applyAlignment="1">
      <alignment horizontal="left" vertical="center"/>
    </xf>
    <xf numFmtId="0" fontId="0" fillId="3" borderId="7" xfId="0" applyFill="1" applyBorder="1" applyAlignment="1">
      <alignment horizontal="left" vertical="center"/>
    </xf>
    <xf numFmtId="0" fontId="0" fillId="3" borderId="29" xfId="0" applyFill="1" applyBorder="1" applyAlignment="1">
      <alignment horizontal="left" vertical="center"/>
    </xf>
    <xf numFmtId="0" fontId="0" fillId="3" borderId="11" xfId="0" applyFill="1" applyBorder="1" applyAlignment="1">
      <alignment horizontal="left" vertical="center"/>
    </xf>
    <xf numFmtId="0" fontId="0" fillId="3" borderId="30" xfId="0" applyFill="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177" fontId="8" fillId="0" borderId="0" xfId="0" applyNumberFormat="1" applyFont="1" applyAlignment="1">
      <alignment horizontal="center"/>
    </xf>
    <xf numFmtId="176" fontId="8" fillId="0" borderId="14"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8" xfId="0" applyNumberFormat="1" applyFont="1" applyBorder="1" applyAlignment="1">
      <alignment horizontal="center" vertical="center"/>
    </xf>
    <xf numFmtId="176" fontId="8" fillId="0" borderId="9" xfId="0"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18" xfId="0" applyNumberFormat="1" applyFont="1" applyBorder="1" applyAlignment="1">
      <alignment horizontal="center" vertical="center"/>
    </xf>
    <xf numFmtId="176" fontId="8" fillId="0" borderId="19" xfId="0" applyNumberFormat="1" applyFont="1" applyBorder="1" applyAlignment="1">
      <alignment horizontal="center" vertical="center"/>
    </xf>
    <xf numFmtId="0" fontId="8" fillId="0" borderId="6" xfId="0" applyFont="1" applyBorder="1" applyAlignment="1">
      <alignment horizontal="center" vertical="center"/>
    </xf>
    <xf numFmtId="0" fontId="8" fillId="0" borderId="17" xfId="0" applyFont="1" applyBorder="1" applyAlignment="1">
      <alignment horizontal="distributed" vertical="center"/>
    </xf>
    <xf numFmtId="0" fontId="8" fillId="0" borderId="13" xfId="0" applyFont="1" applyBorder="1" applyAlignment="1">
      <alignment horizontal="distributed" vertical="center"/>
    </xf>
    <xf numFmtId="0" fontId="8" fillId="0" borderId="18" xfId="0" applyFont="1" applyBorder="1" applyAlignment="1">
      <alignment horizontal="distributed" vertical="center"/>
    </xf>
    <xf numFmtId="0" fontId="8" fillId="0" borderId="19" xfId="0" applyFont="1" applyBorder="1" applyAlignment="1">
      <alignment horizontal="distributed" vertical="center"/>
    </xf>
    <xf numFmtId="0" fontId="8" fillId="0" borderId="14" xfId="0" applyFont="1" applyBorder="1" applyAlignment="1">
      <alignment horizontal="distributed" vertical="center"/>
    </xf>
    <xf numFmtId="0" fontId="8" fillId="0" borderId="2" xfId="0" applyFont="1" applyBorder="1" applyAlignment="1">
      <alignment horizontal="distributed" vertical="center"/>
    </xf>
    <xf numFmtId="176" fontId="28" fillId="0" borderId="19" xfId="0" applyNumberFormat="1" applyFont="1" applyBorder="1" applyAlignment="1">
      <alignment horizontal="center" vertical="center"/>
    </xf>
    <xf numFmtId="176" fontId="28" fillId="0" borderId="14" xfId="0" applyNumberFormat="1" applyFont="1" applyBorder="1" applyAlignment="1">
      <alignment horizontal="center" vertical="center"/>
    </xf>
    <xf numFmtId="176" fontId="28" fillId="0" borderId="2" xfId="0" applyNumberFormat="1" applyFont="1" applyBorder="1" applyAlignment="1">
      <alignment horizontal="center" vertical="center"/>
    </xf>
    <xf numFmtId="176" fontId="8" fillId="3" borderId="19" xfId="0" applyNumberFormat="1" applyFont="1" applyFill="1" applyBorder="1" applyAlignment="1">
      <alignment vertical="center"/>
    </xf>
    <xf numFmtId="176" fontId="8" fillId="0" borderId="6" xfId="0" applyNumberFormat="1" applyFont="1" applyBorder="1" applyAlignment="1">
      <alignment horizontal="center" vertical="center"/>
    </xf>
    <xf numFmtId="0" fontId="8" fillId="3" borderId="6" xfId="0" applyFont="1" applyFill="1" applyBorder="1" applyAlignment="1">
      <alignment horizontal="right" vertical="center"/>
    </xf>
    <xf numFmtId="0" fontId="0" fillId="3" borderId="6" xfId="0" applyFill="1" applyBorder="1" applyAlignment="1">
      <alignment horizontal="right" vertical="center"/>
    </xf>
    <xf numFmtId="38" fontId="8" fillId="0" borderId="17" xfId="2" applyFont="1" applyBorder="1" applyAlignment="1">
      <alignment vertical="center"/>
    </xf>
    <xf numFmtId="38" fontId="0" fillId="0" borderId="13" xfId="2" applyFont="1" applyBorder="1" applyAlignment="1">
      <alignment vertical="center"/>
    </xf>
    <xf numFmtId="38" fontId="8" fillId="0" borderId="19" xfId="2" applyFont="1" applyBorder="1" applyAlignment="1">
      <alignment vertical="center"/>
    </xf>
    <xf numFmtId="38" fontId="0" fillId="0" borderId="14" xfId="2" applyFont="1" applyBorder="1" applyAlignment="1">
      <alignment vertical="center"/>
    </xf>
    <xf numFmtId="3" fontId="8" fillId="3" borderId="8" xfId="0" applyNumberFormat="1" applyFont="1" applyFill="1" applyBorder="1" applyAlignment="1">
      <alignment vertical="center"/>
    </xf>
    <xf numFmtId="176" fontId="8" fillId="0" borderId="17" xfId="0" applyNumberFormat="1"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26" fillId="0" borderId="8" xfId="0" applyFont="1" applyBorder="1" applyAlignment="1">
      <alignment horizontal="center" vertical="center"/>
    </xf>
    <xf numFmtId="0" fontId="26" fillId="0" borderId="6" xfId="0" applyFont="1" applyBorder="1" applyAlignment="1">
      <alignment horizontal="center" vertical="center"/>
    </xf>
    <xf numFmtId="0" fontId="8" fillId="0" borderId="31" xfId="0" applyFont="1" applyBorder="1" applyAlignment="1">
      <alignment vertical="top" wrapText="1"/>
    </xf>
    <xf numFmtId="0" fontId="0" fillId="0" borderId="7" xfId="0" applyBorder="1" applyAlignment="1">
      <alignment vertical="top" wrapText="1"/>
    </xf>
    <xf numFmtId="0" fontId="0" fillId="0" borderId="29" xfId="0" applyBorder="1" applyAlignment="1">
      <alignment vertical="top" wrapText="1"/>
    </xf>
    <xf numFmtId="0" fontId="0" fillId="0" borderId="39" xfId="0" applyBorder="1" applyAlignment="1">
      <alignment vertical="top" wrapText="1"/>
    </xf>
    <xf numFmtId="0" fontId="0" fillId="0" borderId="0" xfId="0" applyAlignment="1">
      <alignment vertical="top" wrapText="1"/>
    </xf>
    <xf numFmtId="0" fontId="0" fillId="0" borderId="38" xfId="0" applyBorder="1" applyAlignment="1">
      <alignment vertical="top" wrapText="1"/>
    </xf>
    <xf numFmtId="0" fontId="0" fillId="0" borderId="32" xfId="0" applyBorder="1" applyAlignment="1">
      <alignment vertical="top" wrapText="1"/>
    </xf>
    <xf numFmtId="0" fontId="0" fillId="0" borderId="11" xfId="0" applyBorder="1" applyAlignment="1">
      <alignment vertical="top" wrapText="1"/>
    </xf>
    <xf numFmtId="0" fontId="0" fillId="0" borderId="30" xfId="0" applyBorder="1" applyAlignment="1">
      <alignment vertical="top" wrapText="1"/>
    </xf>
    <xf numFmtId="38" fontId="8" fillId="0" borderId="6" xfId="2" applyFont="1" applyBorder="1" applyAlignment="1">
      <alignment vertical="center"/>
    </xf>
    <xf numFmtId="38" fontId="0" fillId="0" borderId="6" xfId="2" applyFont="1" applyBorder="1" applyAlignment="1">
      <alignment vertical="center"/>
    </xf>
    <xf numFmtId="38" fontId="8" fillId="0" borderId="15" xfId="2" applyFont="1" applyBorder="1" applyAlignment="1">
      <alignment vertical="center"/>
    </xf>
    <xf numFmtId="38" fontId="0" fillId="0" borderId="15" xfId="2" applyFont="1" applyBorder="1" applyAlignment="1">
      <alignment vertical="center"/>
    </xf>
    <xf numFmtId="0" fontId="7" fillId="0" borderId="0" xfId="0" applyFont="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30" xfId="0" applyFont="1" applyBorder="1" applyAlignment="1">
      <alignment horizontal="center" vertical="center"/>
    </xf>
    <xf numFmtId="0" fontId="5" fillId="0" borderId="8" xfId="0" applyFont="1" applyBorder="1" applyAlignment="1">
      <alignment horizontal="center" vertical="center" wrapText="1"/>
    </xf>
    <xf numFmtId="0" fontId="9" fillId="0" borderId="9" xfId="0" applyFont="1" applyBorder="1" applyAlignment="1">
      <alignment horizontal="center" vertical="center"/>
    </xf>
    <xf numFmtId="0" fontId="18" fillId="3" borderId="19" xfId="0" applyFont="1" applyFill="1" applyBorder="1" applyAlignment="1">
      <alignment horizontal="center" vertical="center"/>
    </xf>
    <xf numFmtId="0" fontId="18" fillId="3" borderId="2" xfId="0" applyFont="1" applyFill="1" applyBorder="1" applyAlignment="1">
      <alignment horizontal="center" vertical="center"/>
    </xf>
    <xf numFmtId="0" fontId="8" fillId="0" borderId="16" xfId="0" applyFont="1" applyBorder="1" applyAlignment="1">
      <alignment horizontal="distributed" vertical="center"/>
    </xf>
    <xf numFmtId="0" fontId="8" fillId="0" borderId="15" xfId="0" applyFont="1" applyBorder="1" applyAlignment="1">
      <alignment horizontal="distributed" vertical="center"/>
    </xf>
    <xf numFmtId="0" fontId="8" fillId="0" borderId="5" xfId="0" applyFont="1" applyBorder="1" applyAlignment="1">
      <alignment horizontal="distributed" vertical="center"/>
    </xf>
    <xf numFmtId="3" fontId="8" fillId="3" borderId="8"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177" fontId="8" fillId="0" borderId="7" xfId="0" applyNumberFormat="1" applyFont="1" applyBorder="1" applyAlignment="1">
      <alignment horizont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571501</xdr:colOff>
      <xdr:row>6</xdr:row>
      <xdr:rowOff>57150</xdr:rowOff>
    </xdr:from>
    <xdr:to>
      <xdr:col>2</xdr:col>
      <xdr:colOff>895351</xdr:colOff>
      <xdr:row>7</xdr:row>
      <xdr:rowOff>142875</xdr:rowOff>
    </xdr:to>
    <xdr:sp macro="" textlink="">
      <xdr:nvSpPr>
        <xdr:cNvPr id="5" name="矢印: 下 4">
          <a:extLst>
            <a:ext uri="{FF2B5EF4-FFF2-40B4-BE49-F238E27FC236}">
              <a16:creationId xmlns:a16="http://schemas.microsoft.com/office/drawing/2014/main" id="{1A1B7061-815A-4363-B290-29DF08429939}"/>
            </a:ext>
          </a:extLst>
        </xdr:cNvPr>
        <xdr:cNvSpPr/>
      </xdr:nvSpPr>
      <xdr:spPr>
        <a:xfrm>
          <a:off x="2495551" y="2476500"/>
          <a:ext cx="323850"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571501</xdr:colOff>
      <xdr:row>9</xdr:row>
      <xdr:rowOff>57150</xdr:rowOff>
    </xdr:from>
    <xdr:to>
      <xdr:col>2</xdr:col>
      <xdr:colOff>895351</xdr:colOff>
      <xdr:row>10</xdr:row>
      <xdr:rowOff>142875</xdr:rowOff>
    </xdr:to>
    <xdr:sp macro="" textlink="">
      <xdr:nvSpPr>
        <xdr:cNvPr id="9" name="矢印: 下 8">
          <a:extLst>
            <a:ext uri="{FF2B5EF4-FFF2-40B4-BE49-F238E27FC236}">
              <a16:creationId xmlns:a16="http://schemas.microsoft.com/office/drawing/2014/main" id="{C3291E60-8629-49FF-A801-54A004E0054D}"/>
            </a:ext>
          </a:extLst>
        </xdr:cNvPr>
        <xdr:cNvSpPr/>
      </xdr:nvSpPr>
      <xdr:spPr>
        <a:xfrm>
          <a:off x="2495551" y="4857750"/>
          <a:ext cx="323850"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676275</xdr:colOff>
      <xdr:row>14</xdr:row>
      <xdr:rowOff>0</xdr:rowOff>
    </xdr:from>
    <xdr:to>
      <xdr:col>9</xdr:col>
      <xdr:colOff>32429</xdr:colOff>
      <xdr:row>15</xdr:row>
      <xdr:rowOff>57150</xdr:rowOff>
    </xdr:to>
    <xdr:pic>
      <xdr:nvPicPr>
        <xdr:cNvPr id="9" name="図 8">
          <a:extLst>
            <a:ext uri="{FF2B5EF4-FFF2-40B4-BE49-F238E27FC236}">
              <a16:creationId xmlns:a16="http://schemas.microsoft.com/office/drawing/2014/main" id="{DE1D5C11-A187-491E-A638-1F23F69A8CAD}"/>
            </a:ext>
          </a:extLst>
        </xdr:cNvPr>
        <xdr:cNvPicPr>
          <a:picLocks noChangeAspect="1"/>
        </xdr:cNvPicPr>
      </xdr:nvPicPr>
      <xdr:blipFill>
        <a:blip xmlns:r="http://schemas.openxmlformats.org/officeDocument/2006/relationships" r:embed="rId1"/>
        <a:stretch>
          <a:fillRect/>
        </a:stretch>
      </xdr:blipFill>
      <xdr:spPr>
        <a:xfrm>
          <a:off x="6172200" y="5791200"/>
          <a:ext cx="1404029" cy="1323975"/>
        </a:xfrm>
        <a:prstGeom prst="rect">
          <a:avLst/>
        </a:prstGeom>
      </xdr:spPr>
    </xdr:pic>
    <xdr:clientData/>
  </xdr:twoCellAnchor>
  <xdr:twoCellAnchor editAs="oneCell">
    <xdr:from>
      <xdr:col>7</xdr:col>
      <xdr:colOff>9526</xdr:colOff>
      <xdr:row>11</xdr:row>
      <xdr:rowOff>1</xdr:rowOff>
    </xdr:from>
    <xdr:to>
      <xdr:col>14</xdr:col>
      <xdr:colOff>551400</xdr:colOff>
      <xdr:row>11</xdr:row>
      <xdr:rowOff>1228725</xdr:rowOff>
    </xdr:to>
    <xdr:pic>
      <xdr:nvPicPr>
        <xdr:cNvPr id="10" name="図 9">
          <a:extLst>
            <a:ext uri="{FF2B5EF4-FFF2-40B4-BE49-F238E27FC236}">
              <a16:creationId xmlns:a16="http://schemas.microsoft.com/office/drawing/2014/main" id="{AD33E4C7-39F5-4F2A-BF8C-9014B3B98CDE}"/>
            </a:ext>
          </a:extLst>
        </xdr:cNvPr>
        <xdr:cNvPicPr>
          <a:picLocks noChangeAspect="1"/>
        </xdr:cNvPicPr>
      </xdr:nvPicPr>
      <xdr:blipFill>
        <a:blip xmlns:r="http://schemas.openxmlformats.org/officeDocument/2006/relationships" r:embed="rId2"/>
        <a:stretch>
          <a:fillRect/>
        </a:stretch>
      </xdr:blipFill>
      <xdr:spPr>
        <a:xfrm>
          <a:off x="4029076" y="4171951"/>
          <a:ext cx="5342474" cy="1228724"/>
        </a:xfrm>
        <a:prstGeom prst="rect">
          <a:avLst/>
        </a:prstGeom>
      </xdr:spPr>
    </xdr:pic>
    <xdr:clientData/>
  </xdr:twoCellAnchor>
  <xdr:twoCellAnchor editAs="oneCell">
    <xdr:from>
      <xdr:col>6</xdr:col>
      <xdr:colOff>676275</xdr:colOff>
      <xdr:row>8</xdr:row>
      <xdr:rowOff>38099</xdr:rowOff>
    </xdr:from>
    <xdr:to>
      <xdr:col>14</xdr:col>
      <xdr:colOff>397496</xdr:colOff>
      <xdr:row>8</xdr:row>
      <xdr:rowOff>1247774</xdr:rowOff>
    </xdr:to>
    <xdr:pic>
      <xdr:nvPicPr>
        <xdr:cNvPr id="12" name="図 11">
          <a:extLst>
            <a:ext uri="{FF2B5EF4-FFF2-40B4-BE49-F238E27FC236}">
              <a16:creationId xmlns:a16="http://schemas.microsoft.com/office/drawing/2014/main" id="{21901977-712E-4E94-AAA5-7A3334357932}"/>
            </a:ext>
          </a:extLst>
        </xdr:cNvPr>
        <xdr:cNvPicPr>
          <a:picLocks noChangeAspect="1"/>
        </xdr:cNvPicPr>
      </xdr:nvPicPr>
      <xdr:blipFill>
        <a:blip xmlns:r="http://schemas.openxmlformats.org/officeDocument/2006/relationships" r:embed="rId3"/>
        <a:stretch>
          <a:fillRect/>
        </a:stretch>
      </xdr:blipFill>
      <xdr:spPr>
        <a:xfrm>
          <a:off x="6172200" y="2590799"/>
          <a:ext cx="5198096" cy="1209675"/>
        </a:xfrm>
        <a:prstGeom prst="rect">
          <a:avLst/>
        </a:prstGeom>
      </xdr:spPr>
    </xdr:pic>
    <xdr:clientData/>
  </xdr:twoCellAnchor>
  <xdr:twoCellAnchor editAs="oneCell">
    <xdr:from>
      <xdr:col>6</xdr:col>
      <xdr:colOff>676275</xdr:colOff>
      <xdr:row>39</xdr:row>
      <xdr:rowOff>146905</xdr:rowOff>
    </xdr:from>
    <xdr:to>
      <xdr:col>10</xdr:col>
      <xdr:colOff>314325</xdr:colOff>
      <xdr:row>41</xdr:row>
      <xdr:rowOff>96729</xdr:rowOff>
    </xdr:to>
    <xdr:pic>
      <xdr:nvPicPr>
        <xdr:cNvPr id="13" name="図 12">
          <a:extLst>
            <a:ext uri="{FF2B5EF4-FFF2-40B4-BE49-F238E27FC236}">
              <a16:creationId xmlns:a16="http://schemas.microsoft.com/office/drawing/2014/main" id="{7A329EC2-5783-44F6-9552-97CCB017DD64}"/>
            </a:ext>
          </a:extLst>
        </xdr:cNvPr>
        <xdr:cNvPicPr>
          <a:picLocks noChangeAspect="1"/>
        </xdr:cNvPicPr>
      </xdr:nvPicPr>
      <xdr:blipFill>
        <a:blip xmlns:r="http://schemas.openxmlformats.org/officeDocument/2006/relationships" r:embed="rId4"/>
        <a:stretch>
          <a:fillRect/>
        </a:stretch>
      </xdr:blipFill>
      <xdr:spPr>
        <a:xfrm>
          <a:off x="6172200" y="7376380"/>
          <a:ext cx="2371725" cy="1397624"/>
        </a:xfrm>
        <a:prstGeom prst="rect">
          <a:avLst/>
        </a:prstGeom>
      </xdr:spPr>
    </xdr:pic>
    <xdr:clientData/>
  </xdr:twoCellAnchor>
  <xdr:twoCellAnchor>
    <xdr:from>
      <xdr:col>3</xdr:col>
      <xdr:colOff>200025</xdr:colOff>
      <xdr:row>6</xdr:row>
      <xdr:rowOff>47625</xdr:rowOff>
    </xdr:from>
    <xdr:to>
      <xdr:col>3</xdr:col>
      <xdr:colOff>723900</xdr:colOff>
      <xdr:row>7</xdr:row>
      <xdr:rowOff>133350</xdr:rowOff>
    </xdr:to>
    <xdr:sp macro="" textlink="">
      <xdr:nvSpPr>
        <xdr:cNvPr id="15" name="矢印: 下 14">
          <a:extLst>
            <a:ext uri="{FF2B5EF4-FFF2-40B4-BE49-F238E27FC236}">
              <a16:creationId xmlns:a16="http://schemas.microsoft.com/office/drawing/2014/main" id="{12675973-C881-4D65-8557-977ABEA81A43}"/>
            </a:ext>
          </a:extLst>
        </xdr:cNvPr>
        <xdr:cNvSpPr/>
      </xdr:nvSpPr>
      <xdr:spPr>
        <a:xfrm>
          <a:off x="2809875" y="2247900"/>
          <a:ext cx="523875"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9</xdr:row>
      <xdr:rowOff>57150</xdr:rowOff>
    </xdr:from>
    <xdr:to>
      <xdr:col>3</xdr:col>
      <xdr:colOff>723900</xdr:colOff>
      <xdr:row>10</xdr:row>
      <xdr:rowOff>142875</xdr:rowOff>
    </xdr:to>
    <xdr:sp macro="" textlink="">
      <xdr:nvSpPr>
        <xdr:cNvPr id="16" name="矢印: 下 15">
          <a:extLst>
            <a:ext uri="{FF2B5EF4-FFF2-40B4-BE49-F238E27FC236}">
              <a16:creationId xmlns:a16="http://schemas.microsoft.com/office/drawing/2014/main" id="{F6043A4D-17A0-4486-B347-690E1A6E2173}"/>
            </a:ext>
          </a:extLst>
        </xdr:cNvPr>
        <xdr:cNvSpPr/>
      </xdr:nvSpPr>
      <xdr:spPr>
        <a:xfrm>
          <a:off x="2809875" y="3876675"/>
          <a:ext cx="523875"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200025</xdr:colOff>
      <xdr:row>12</xdr:row>
      <xdr:rowOff>57150</xdr:rowOff>
    </xdr:from>
    <xdr:to>
      <xdr:col>3</xdr:col>
      <xdr:colOff>723900</xdr:colOff>
      <xdr:row>13</xdr:row>
      <xdr:rowOff>142875</xdr:rowOff>
    </xdr:to>
    <xdr:sp macro="" textlink="">
      <xdr:nvSpPr>
        <xdr:cNvPr id="17" name="矢印: 下 16">
          <a:extLst>
            <a:ext uri="{FF2B5EF4-FFF2-40B4-BE49-F238E27FC236}">
              <a16:creationId xmlns:a16="http://schemas.microsoft.com/office/drawing/2014/main" id="{535AC1F6-73A6-4F9C-B3CD-906BA2756813}"/>
            </a:ext>
          </a:extLst>
        </xdr:cNvPr>
        <xdr:cNvSpPr/>
      </xdr:nvSpPr>
      <xdr:spPr>
        <a:xfrm>
          <a:off x="2809875" y="5495925"/>
          <a:ext cx="523875"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695325</xdr:colOff>
      <xdr:row>15</xdr:row>
      <xdr:rowOff>66675</xdr:rowOff>
    </xdr:from>
    <xdr:to>
      <xdr:col>2</xdr:col>
      <xdr:colOff>257175</xdr:colOff>
      <xdr:row>16</xdr:row>
      <xdr:rowOff>152400</xdr:rowOff>
    </xdr:to>
    <xdr:sp macro="" textlink="">
      <xdr:nvSpPr>
        <xdr:cNvPr id="18" name="矢印: 下 17">
          <a:extLst>
            <a:ext uri="{FF2B5EF4-FFF2-40B4-BE49-F238E27FC236}">
              <a16:creationId xmlns:a16="http://schemas.microsoft.com/office/drawing/2014/main" id="{BAE9ACAC-AA32-46CB-8CF2-C5BF7E907898}"/>
            </a:ext>
          </a:extLst>
        </xdr:cNvPr>
        <xdr:cNvSpPr/>
      </xdr:nvSpPr>
      <xdr:spPr>
        <a:xfrm>
          <a:off x="1381125" y="7124700"/>
          <a:ext cx="523875"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704850</xdr:colOff>
      <xdr:row>38</xdr:row>
      <xdr:rowOff>38100</xdr:rowOff>
    </xdr:from>
    <xdr:to>
      <xdr:col>2</xdr:col>
      <xdr:colOff>266700</xdr:colOff>
      <xdr:row>39</xdr:row>
      <xdr:rowOff>123825</xdr:rowOff>
    </xdr:to>
    <xdr:sp macro="" textlink="">
      <xdr:nvSpPr>
        <xdr:cNvPr id="19" name="矢印: 下 18">
          <a:extLst>
            <a:ext uri="{FF2B5EF4-FFF2-40B4-BE49-F238E27FC236}">
              <a16:creationId xmlns:a16="http://schemas.microsoft.com/office/drawing/2014/main" id="{52F49361-CE3C-4984-9E82-05CBCEA8BE85}"/>
            </a:ext>
          </a:extLst>
        </xdr:cNvPr>
        <xdr:cNvSpPr/>
      </xdr:nvSpPr>
      <xdr:spPr>
        <a:xfrm>
          <a:off x="1390650" y="11058525"/>
          <a:ext cx="523875" cy="257175"/>
        </a:xfrm>
        <a:prstGeom prst="downArrow">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57151</xdr:colOff>
      <xdr:row>39</xdr:row>
      <xdr:rowOff>156812</xdr:rowOff>
    </xdr:from>
    <xdr:to>
      <xdr:col>14</xdr:col>
      <xdr:colOff>381000</xdr:colOff>
      <xdr:row>41</xdr:row>
      <xdr:rowOff>115671</xdr:rowOff>
    </xdr:to>
    <xdr:pic>
      <xdr:nvPicPr>
        <xdr:cNvPr id="2" name="図 1">
          <a:extLst>
            <a:ext uri="{FF2B5EF4-FFF2-40B4-BE49-F238E27FC236}">
              <a16:creationId xmlns:a16="http://schemas.microsoft.com/office/drawing/2014/main" id="{20B17AFB-33AF-4763-BEFF-0DC9C7AD45BA}"/>
            </a:ext>
          </a:extLst>
        </xdr:cNvPr>
        <xdr:cNvPicPr>
          <a:picLocks noChangeAspect="1"/>
        </xdr:cNvPicPr>
      </xdr:nvPicPr>
      <xdr:blipFill>
        <a:blip xmlns:r="http://schemas.openxmlformats.org/officeDocument/2006/relationships" r:embed="rId5"/>
        <a:stretch>
          <a:fillRect/>
        </a:stretch>
      </xdr:blipFill>
      <xdr:spPr>
        <a:xfrm>
          <a:off x="6819901" y="11348687"/>
          <a:ext cx="2381249" cy="1406659"/>
        </a:xfrm>
        <a:prstGeom prst="rect">
          <a:avLst/>
        </a:prstGeom>
      </xdr:spPr>
    </xdr:pic>
    <xdr:clientData/>
  </xdr:twoCellAnchor>
  <xdr:twoCellAnchor editAs="oneCell">
    <xdr:from>
      <xdr:col>7</xdr:col>
      <xdr:colOff>19049</xdr:colOff>
      <xdr:row>5</xdr:row>
      <xdr:rowOff>0</xdr:rowOff>
    </xdr:from>
    <xdr:to>
      <xdr:col>13</xdr:col>
      <xdr:colOff>427724</xdr:colOff>
      <xdr:row>6</xdr:row>
      <xdr:rowOff>20125</xdr:rowOff>
    </xdr:to>
    <xdr:pic>
      <xdr:nvPicPr>
        <xdr:cNvPr id="3" name="図 2">
          <a:extLst>
            <a:ext uri="{FF2B5EF4-FFF2-40B4-BE49-F238E27FC236}">
              <a16:creationId xmlns:a16="http://schemas.microsoft.com/office/drawing/2014/main" id="{431E96B3-9E8D-4593-A793-AFF2C6B0551E}"/>
            </a:ext>
          </a:extLst>
        </xdr:cNvPr>
        <xdr:cNvPicPr>
          <a:picLocks noChangeAspect="1"/>
        </xdr:cNvPicPr>
      </xdr:nvPicPr>
      <xdr:blipFill>
        <a:blip xmlns:r="http://schemas.openxmlformats.org/officeDocument/2006/relationships" r:embed="rId6"/>
        <a:stretch>
          <a:fillRect/>
        </a:stretch>
      </xdr:blipFill>
      <xdr:spPr>
        <a:xfrm>
          <a:off x="4038599" y="933450"/>
          <a:ext cx="4523475" cy="1286950"/>
        </a:xfrm>
        <a:prstGeom prst="rect">
          <a:avLst/>
        </a:prstGeom>
      </xdr:spPr>
    </xdr:pic>
    <xdr:clientData/>
  </xdr:twoCellAnchor>
  <xdr:twoCellAnchor editAs="oneCell">
    <xdr:from>
      <xdr:col>3</xdr:col>
      <xdr:colOff>365761</xdr:colOff>
      <xdr:row>16</xdr:row>
      <xdr:rowOff>97938</xdr:rowOff>
    </xdr:from>
    <xdr:to>
      <xdr:col>14</xdr:col>
      <xdr:colOff>0</xdr:colOff>
      <xdr:row>38</xdr:row>
      <xdr:rowOff>50856</xdr:rowOff>
    </xdr:to>
    <xdr:pic>
      <xdr:nvPicPr>
        <xdr:cNvPr id="5" name="図 4">
          <a:extLst>
            <a:ext uri="{FF2B5EF4-FFF2-40B4-BE49-F238E27FC236}">
              <a16:creationId xmlns:a16="http://schemas.microsoft.com/office/drawing/2014/main" id="{1880E8AA-EB3A-2998-CE6C-B3271BC950F7}"/>
            </a:ext>
          </a:extLst>
        </xdr:cNvPr>
        <xdr:cNvPicPr>
          <a:picLocks noChangeAspect="1"/>
        </xdr:cNvPicPr>
      </xdr:nvPicPr>
      <xdr:blipFill>
        <a:blip xmlns:r="http://schemas.openxmlformats.org/officeDocument/2006/relationships" r:embed="rId7"/>
        <a:stretch>
          <a:fillRect/>
        </a:stretch>
      </xdr:blipFill>
      <xdr:spPr>
        <a:xfrm>
          <a:off x="1211581" y="7268358"/>
          <a:ext cx="6675119" cy="36562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urawa.kenren@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1645-860B-4D56-B0F3-85B8E4E841B4}">
  <sheetPr>
    <pageSetUpPr fitToPage="1"/>
  </sheetPr>
  <dimension ref="B2:F12"/>
  <sheetViews>
    <sheetView workbookViewId="0">
      <selection activeCell="J9" sqref="J9"/>
    </sheetView>
  </sheetViews>
  <sheetFormatPr defaultRowHeight="13.2" x14ac:dyDescent="0.2"/>
  <cols>
    <col min="1" max="1" width="4.6640625" customWidth="1"/>
    <col min="2" max="3" width="20.6640625" customWidth="1"/>
    <col min="4" max="4" width="7.6640625" customWidth="1"/>
    <col min="5" max="5" width="5.77734375" customWidth="1"/>
    <col min="6" max="6" width="17.5546875" customWidth="1"/>
  </cols>
  <sheetData>
    <row r="2" spans="2:6" ht="18.75" customHeight="1" x14ac:dyDescent="0.2">
      <c r="B2" s="79" t="s">
        <v>105</v>
      </c>
    </row>
    <row r="4" spans="2:6" x14ac:dyDescent="0.2">
      <c r="B4" t="s">
        <v>106</v>
      </c>
    </row>
    <row r="5" spans="2:6" ht="13.8" thickBot="1" x14ac:dyDescent="0.25"/>
    <row r="6" spans="2:6" ht="117" customHeight="1" thickBot="1" x14ac:dyDescent="0.25">
      <c r="B6" s="100" t="s">
        <v>117</v>
      </c>
      <c r="C6" s="101"/>
      <c r="D6" s="101"/>
      <c r="E6" s="101"/>
      <c r="F6" s="102"/>
    </row>
    <row r="8" spans="2:6" ht="13.8" thickBot="1" x14ac:dyDescent="0.25"/>
    <row r="9" spans="2:6" ht="159.75" customHeight="1" thickBot="1" x14ac:dyDescent="0.25">
      <c r="B9" s="100" t="s">
        <v>120</v>
      </c>
      <c r="C9" s="101"/>
      <c r="D9" s="101"/>
      <c r="E9" s="101"/>
      <c r="F9" s="102"/>
    </row>
    <row r="11" spans="2:6" ht="13.8" thickBot="1" x14ac:dyDescent="0.25"/>
    <row r="12" spans="2:6" ht="125.25" customHeight="1" thickBot="1" x14ac:dyDescent="0.25">
      <c r="B12" s="100" t="s">
        <v>118</v>
      </c>
      <c r="C12" s="101"/>
      <c r="D12" s="101"/>
      <c r="E12" s="101"/>
      <c r="F12" s="102"/>
    </row>
  </sheetData>
  <mergeCells count="3">
    <mergeCell ref="B6:F6"/>
    <mergeCell ref="B9:F9"/>
    <mergeCell ref="B12:F12"/>
  </mergeCells>
  <phoneticPr fontId="2"/>
  <pageMargins left="0.25" right="0.25"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8440-0F13-4F04-9C9F-6AF1B5B7B010}">
  <sheetPr>
    <pageSetUpPr fitToPage="1"/>
  </sheetPr>
  <dimension ref="B2:F41"/>
  <sheetViews>
    <sheetView topLeftCell="A25" workbookViewId="0">
      <selection activeCell="P38" sqref="P38"/>
    </sheetView>
  </sheetViews>
  <sheetFormatPr defaultRowHeight="13.2" x14ac:dyDescent="0.2"/>
  <cols>
    <col min="1" max="1" width="1.21875" customWidth="1"/>
    <col min="2" max="2" width="4.44140625" customWidth="1"/>
    <col min="3" max="3" width="6.6640625" customWidth="1"/>
    <col min="4" max="6" width="12.6640625" customWidth="1"/>
    <col min="7" max="7" width="2.44140625" customWidth="1"/>
  </cols>
  <sheetData>
    <row r="2" spans="2:6" ht="18.75" customHeight="1" x14ac:dyDescent="0.2">
      <c r="B2" s="79" t="s">
        <v>116</v>
      </c>
    </row>
    <row r="4" spans="2:6" x14ac:dyDescent="0.2">
      <c r="B4" t="s">
        <v>106</v>
      </c>
    </row>
    <row r="5" spans="2:6" ht="13.8" thickBot="1" x14ac:dyDescent="0.25"/>
    <row r="6" spans="2:6" ht="99.75" customHeight="1" thickBot="1" x14ac:dyDescent="0.25">
      <c r="B6" s="103" t="s">
        <v>107</v>
      </c>
      <c r="C6" s="104"/>
      <c r="D6" s="104"/>
      <c r="E6" s="104"/>
      <c r="F6" s="105"/>
    </row>
    <row r="8" spans="2:6" ht="13.8" thickBot="1" x14ac:dyDescent="0.25"/>
    <row r="9" spans="2:6" ht="99.75" customHeight="1" thickBot="1" x14ac:dyDescent="0.25">
      <c r="B9" s="103" t="s">
        <v>108</v>
      </c>
      <c r="C9" s="104"/>
      <c r="D9" s="104"/>
      <c r="E9" s="104"/>
      <c r="F9" s="105"/>
    </row>
    <row r="11" spans="2:6" ht="13.8" thickBot="1" x14ac:dyDescent="0.25"/>
    <row r="12" spans="2:6" ht="99.75" customHeight="1" thickBot="1" x14ac:dyDescent="0.25">
      <c r="B12" s="103" t="s">
        <v>109</v>
      </c>
      <c r="C12" s="104"/>
      <c r="D12" s="104"/>
      <c r="E12" s="104"/>
      <c r="F12" s="105"/>
    </row>
    <row r="14" spans="2:6" ht="13.8" thickBot="1" x14ac:dyDescent="0.25"/>
    <row r="15" spans="2:6" ht="99.75" customHeight="1" thickBot="1" x14ac:dyDescent="0.25">
      <c r="B15" s="103" t="s">
        <v>110</v>
      </c>
      <c r="C15" s="104"/>
      <c r="D15" s="104"/>
      <c r="E15" s="104"/>
      <c r="F15" s="105"/>
    </row>
    <row r="17" spans="2:3" ht="13.8" thickBot="1" x14ac:dyDescent="0.25"/>
    <row r="18" spans="2:3" x14ac:dyDescent="0.2">
      <c r="B18" s="106" t="s">
        <v>119</v>
      </c>
      <c r="C18" s="107"/>
    </row>
    <row r="19" spans="2:3" x14ac:dyDescent="0.2">
      <c r="B19" s="108"/>
      <c r="C19" s="109"/>
    </row>
    <row r="20" spans="2:3" x14ac:dyDescent="0.2">
      <c r="B20" s="108"/>
      <c r="C20" s="109"/>
    </row>
    <row r="21" spans="2:3" x14ac:dyDescent="0.2">
      <c r="B21" s="108"/>
      <c r="C21" s="109"/>
    </row>
    <row r="22" spans="2:3" x14ac:dyDescent="0.2">
      <c r="B22" s="108"/>
      <c r="C22" s="109"/>
    </row>
    <row r="23" spans="2:3" x14ac:dyDescent="0.2">
      <c r="B23" s="108"/>
      <c r="C23" s="109"/>
    </row>
    <row r="24" spans="2:3" x14ac:dyDescent="0.2">
      <c r="B24" s="108"/>
      <c r="C24" s="109"/>
    </row>
    <row r="25" spans="2:3" x14ac:dyDescent="0.2">
      <c r="B25" s="108"/>
      <c r="C25" s="109"/>
    </row>
    <row r="26" spans="2:3" x14ac:dyDescent="0.2">
      <c r="B26" s="108"/>
      <c r="C26" s="109"/>
    </row>
    <row r="27" spans="2:3" x14ac:dyDescent="0.2">
      <c r="B27" s="108"/>
      <c r="C27" s="109"/>
    </row>
    <row r="28" spans="2:3" x14ac:dyDescent="0.2">
      <c r="B28" s="108"/>
      <c r="C28" s="109"/>
    </row>
    <row r="29" spans="2:3" x14ac:dyDescent="0.2">
      <c r="B29" s="108"/>
      <c r="C29" s="109"/>
    </row>
    <row r="30" spans="2:3" x14ac:dyDescent="0.2">
      <c r="B30" s="108"/>
      <c r="C30" s="109"/>
    </row>
    <row r="31" spans="2:3" x14ac:dyDescent="0.2">
      <c r="B31" s="108"/>
      <c r="C31" s="109"/>
    </row>
    <row r="32" spans="2:3" x14ac:dyDescent="0.2">
      <c r="B32" s="108"/>
      <c r="C32" s="109"/>
    </row>
    <row r="33" spans="2:6" x14ac:dyDescent="0.2">
      <c r="B33" s="108"/>
      <c r="C33" s="109"/>
    </row>
    <row r="34" spans="2:6" x14ac:dyDescent="0.2">
      <c r="B34" s="108"/>
      <c r="C34" s="109"/>
    </row>
    <row r="35" spans="2:6" x14ac:dyDescent="0.2">
      <c r="B35" s="108"/>
      <c r="C35" s="109"/>
    </row>
    <row r="36" spans="2:6" x14ac:dyDescent="0.2">
      <c r="B36" s="108"/>
      <c r="C36" s="109"/>
    </row>
    <row r="37" spans="2:6" x14ac:dyDescent="0.2">
      <c r="B37" s="108"/>
      <c r="C37" s="109"/>
    </row>
    <row r="38" spans="2:6" ht="13.8" thickBot="1" x14ac:dyDescent="0.25">
      <c r="B38" s="110"/>
      <c r="C38" s="111"/>
    </row>
    <row r="40" spans="2:6" ht="13.8" thickBot="1" x14ac:dyDescent="0.25"/>
    <row r="41" spans="2:6" ht="99.75" customHeight="1" thickBot="1" x14ac:dyDescent="0.25">
      <c r="B41" s="103" t="s">
        <v>115</v>
      </c>
      <c r="C41" s="104"/>
      <c r="D41" s="104"/>
      <c r="E41" s="104"/>
      <c r="F41" s="105"/>
    </row>
  </sheetData>
  <mergeCells count="6">
    <mergeCell ref="B6:F6"/>
    <mergeCell ref="B9:F9"/>
    <mergeCell ref="B12:F12"/>
    <mergeCell ref="B15:F15"/>
    <mergeCell ref="B41:F41"/>
    <mergeCell ref="B18:C38"/>
  </mergeCells>
  <phoneticPr fontId="2"/>
  <pageMargins left="0.25" right="0.25" top="0.75" bottom="0.75" header="0.3" footer="0.3"/>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Z37"/>
  <sheetViews>
    <sheetView view="pageBreakPreview" topLeftCell="A12" zoomScaleNormal="100" zoomScaleSheetLayoutView="100" workbookViewId="0">
      <selection activeCell="Q26" sqref="Q26:V26"/>
    </sheetView>
  </sheetViews>
  <sheetFormatPr defaultColWidth="9" defaultRowHeight="14.4" x14ac:dyDescent="0.2"/>
  <cols>
    <col min="1" max="26" width="3.6640625" style="14" customWidth="1"/>
    <col min="27" max="16384" width="9" style="14"/>
  </cols>
  <sheetData>
    <row r="1" spans="1:26" s="8" customFormat="1" ht="26.1" customHeight="1" x14ac:dyDescent="0.2">
      <c r="A1" s="209" t="s">
        <v>121</v>
      </c>
      <c r="B1" s="209"/>
      <c r="C1" s="209"/>
      <c r="D1" s="209"/>
      <c r="E1" s="209"/>
      <c r="F1" s="209"/>
      <c r="G1" s="209"/>
      <c r="H1" s="209"/>
      <c r="I1" s="209"/>
      <c r="J1" s="209"/>
      <c r="K1" s="209"/>
      <c r="L1" s="209"/>
      <c r="M1" s="209"/>
      <c r="N1" s="209"/>
      <c r="O1" s="209"/>
      <c r="P1" s="209"/>
      <c r="Q1" s="209"/>
      <c r="R1" s="209"/>
      <c r="S1" s="209"/>
      <c r="T1" s="209"/>
      <c r="U1" s="209"/>
      <c r="V1" s="209"/>
      <c r="W1" s="209"/>
      <c r="X1" s="209"/>
      <c r="Y1" s="209"/>
      <c r="Z1" s="209"/>
    </row>
    <row r="2" spans="1:26" s="8" customFormat="1" ht="32.1" customHeight="1" x14ac:dyDescent="0.2">
      <c r="A2" s="159" t="s">
        <v>8</v>
      </c>
      <c r="B2" s="160"/>
      <c r="C2" s="145" t="s">
        <v>64</v>
      </c>
      <c r="D2" s="146"/>
      <c r="E2" s="146"/>
      <c r="F2" s="146"/>
      <c r="G2" s="146"/>
      <c r="H2" s="146"/>
      <c r="I2" s="146"/>
      <c r="J2" s="146"/>
      <c r="K2" s="146"/>
      <c r="L2" s="146"/>
      <c r="M2" s="146"/>
      <c r="N2" s="146"/>
      <c r="O2" s="147"/>
      <c r="P2" s="159" t="s">
        <v>12</v>
      </c>
      <c r="Q2" s="160"/>
      <c r="R2" s="145" t="s">
        <v>66</v>
      </c>
      <c r="S2" s="146"/>
      <c r="T2" s="146"/>
      <c r="U2" s="146"/>
      <c r="V2" s="146"/>
      <c r="W2" s="146"/>
      <c r="X2" s="146"/>
      <c r="Y2" s="146"/>
      <c r="Z2" s="147"/>
    </row>
    <row r="3" spans="1:26" s="8" customFormat="1" ht="26.1" customHeight="1" x14ac:dyDescent="0.2">
      <c r="A3" s="159" t="s">
        <v>11</v>
      </c>
      <c r="B3" s="160"/>
      <c r="C3" s="145" t="s">
        <v>67</v>
      </c>
      <c r="D3" s="146"/>
      <c r="E3" s="146"/>
      <c r="F3" s="146"/>
      <c r="G3" s="146"/>
      <c r="H3" s="146"/>
      <c r="I3" s="146"/>
      <c r="J3" s="146"/>
      <c r="K3" s="146"/>
      <c r="L3" s="146"/>
      <c r="M3" s="146"/>
      <c r="N3" s="146"/>
      <c r="O3" s="146"/>
      <c r="P3" s="146"/>
      <c r="Q3" s="146"/>
      <c r="R3" s="146"/>
      <c r="S3" s="147"/>
      <c r="T3" s="15" t="s">
        <v>61</v>
      </c>
      <c r="U3" s="152" t="s">
        <v>70</v>
      </c>
      <c r="V3" s="153"/>
      <c r="W3" s="153"/>
      <c r="X3" s="153"/>
      <c r="Y3" s="153"/>
      <c r="Z3" s="154"/>
    </row>
    <row r="4" spans="1:26" s="8" customFormat="1" ht="13.2" customHeight="1" x14ac:dyDescent="0.2">
      <c r="A4" s="213" t="s">
        <v>9</v>
      </c>
      <c r="B4" s="214"/>
      <c r="C4" s="125" t="s">
        <v>68</v>
      </c>
      <c r="D4" s="126"/>
      <c r="E4" s="126"/>
      <c r="F4" s="127"/>
      <c r="G4" s="126" t="s">
        <v>87</v>
      </c>
      <c r="H4" s="126"/>
      <c r="I4" s="126"/>
      <c r="J4" s="126"/>
      <c r="K4" s="126"/>
      <c r="L4" s="126"/>
      <c r="M4" s="126"/>
      <c r="N4" s="126"/>
      <c r="O4" s="126"/>
      <c r="P4" s="126"/>
      <c r="Q4" s="126"/>
      <c r="R4" s="126"/>
      <c r="S4" s="131"/>
      <c r="T4" s="148" t="s">
        <v>62</v>
      </c>
      <c r="U4" s="126" t="s">
        <v>69</v>
      </c>
      <c r="V4" s="155"/>
      <c r="W4" s="155"/>
      <c r="X4" s="155"/>
      <c r="Y4" s="155"/>
      <c r="Z4" s="156"/>
    </row>
    <row r="5" spans="1:26" s="8" customFormat="1" ht="13.2" customHeight="1" x14ac:dyDescent="0.2">
      <c r="A5" s="215" t="s">
        <v>10</v>
      </c>
      <c r="B5" s="216"/>
      <c r="C5" s="128"/>
      <c r="D5" s="129"/>
      <c r="E5" s="129"/>
      <c r="F5" s="130"/>
      <c r="G5" s="129"/>
      <c r="H5" s="129"/>
      <c r="I5" s="129"/>
      <c r="J5" s="129"/>
      <c r="K5" s="129"/>
      <c r="L5" s="129"/>
      <c r="M5" s="129"/>
      <c r="N5" s="129"/>
      <c r="O5" s="129"/>
      <c r="P5" s="129"/>
      <c r="Q5" s="129"/>
      <c r="R5" s="129"/>
      <c r="S5" s="132"/>
      <c r="T5" s="149"/>
      <c r="U5" s="157"/>
      <c r="V5" s="157"/>
      <c r="W5" s="157"/>
      <c r="X5" s="157"/>
      <c r="Y5" s="157"/>
      <c r="Z5" s="158"/>
    </row>
    <row r="6" spans="1:26" s="8" customFormat="1" ht="13.2" customHeight="1" x14ac:dyDescent="0.2">
      <c r="A6" s="213" t="s">
        <v>11</v>
      </c>
      <c r="B6" s="214"/>
      <c r="C6" s="125" t="s">
        <v>68</v>
      </c>
      <c r="D6" s="126"/>
      <c r="E6" s="126"/>
      <c r="F6" s="127"/>
      <c r="G6" s="126" t="s">
        <v>88</v>
      </c>
      <c r="H6" s="126"/>
      <c r="I6" s="126"/>
      <c r="J6" s="126"/>
      <c r="K6" s="126"/>
      <c r="L6" s="126"/>
      <c r="M6" s="126"/>
      <c r="N6" s="126"/>
      <c r="O6" s="126"/>
      <c r="P6" s="126"/>
      <c r="Q6" s="126"/>
      <c r="R6" s="126"/>
      <c r="S6" s="131"/>
      <c r="T6" s="150" t="s">
        <v>72</v>
      </c>
      <c r="U6" s="126" t="s">
        <v>71</v>
      </c>
      <c r="V6" s="155"/>
      <c r="W6" s="155"/>
      <c r="X6" s="155"/>
      <c r="Y6" s="155"/>
      <c r="Z6" s="156"/>
    </row>
    <row r="7" spans="1:26" s="8" customFormat="1" ht="13.2" customHeight="1" x14ac:dyDescent="0.2">
      <c r="A7" s="215" t="s">
        <v>10</v>
      </c>
      <c r="B7" s="216"/>
      <c r="C7" s="128"/>
      <c r="D7" s="129"/>
      <c r="E7" s="129"/>
      <c r="F7" s="130"/>
      <c r="G7" s="129"/>
      <c r="H7" s="129"/>
      <c r="I7" s="129"/>
      <c r="J7" s="129"/>
      <c r="K7" s="129"/>
      <c r="L7" s="129"/>
      <c r="M7" s="129"/>
      <c r="N7" s="129"/>
      <c r="O7" s="129"/>
      <c r="P7" s="129"/>
      <c r="Q7" s="129"/>
      <c r="R7" s="129"/>
      <c r="S7" s="132"/>
      <c r="T7" s="151"/>
      <c r="U7" s="157"/>
      <c r="V7" s="157"/>
      <c r="W7" s="157"/>
      <c r="X7" s="157"/>
      <c r="Y7" s="157"/>
      <c r="Z7" s="158"/>
    </row>
    <row r="8" spans="1:26" s="8" customFormat="1" ht="26.25" customHeight="1" x14ac:dyDescent="0.2">
      <c r="A8" s="217" t="s">
        <v>63</v>
      </c>
      <c r="B8" s="218"/>
      <c r="C8" s="135" t="s">
        <v>65</v>
      </c>
      <c r="D8" s="136"/>
      <c r="E8" s="136"/>
      <c r="F8" s="136"/>
      <c r="G8" s="136"/>
      <c r="H8" s="136"/>
      <c r="I8" s="136"/>
      <c r="J8" s="136"/>
      <c r="K8" s="136"/>
      <c r="L8" s="136"/>
      <c r="M8" s="136"/>
      <c r="N8" s="136"/>
      <c r="O8" s="136"/>
      <c r="P8" s="136"/>
      <c r="Q8" s="136"/>
      <c r="R8" s="136"/>
      <c r="S8" s="136"/>
      <c r="T8" s="136"/>
      <c r="U8" s="136"/>
      <c r="V8" s="136"/>
      <c r="W8" s="136"/>
      <c r="X8" s="136"/>
      <c r="Y8" s="136"/>
      <c r="Z8" s="137"/>
    </row>
    <row r="9" spans="1:26" s="8" customFormat="1" ht="26.25" customHeight="1" x14ac:dyDescent="0.2">
      <c r="A9" s="13" t="s">
        <v>14</v>
      </c>
      <c r="B9" s="159" t="s">
        <v>13</v>
      </c>
      <c r="C9" s="171"/>
      <c r="D9" s="171"/>
      <c r="E9" s="171"/>
      <c r="F9" s="171"/>
      <c r="G9" s="171"/>
      <c r="H9" s="171"/>
      <c r="I9" s="160"/>
      <c r="J9" s="159" t="s">
        <v>57</v>
      </c>
      <c r="K9" s="160"/>
      <c r="L9" s="159" t="s">
        <v>58</v>
      </c>
      <c r="M9" s="160"/>
      <c r="N9" s="12"/>
      <c r="O9" s="159" t="s">
        <v>13</v>
      </c>
      <c r="P9" s="171"/>
      <c r="Q9" s="171"/>
      <c r="R9" s="171"/>
      <c r="S9" s="171"/>
      <c r="T9" s="171"/>
      <c r="U9" s="171"/>
      <c r="V9" s="160"/>
      <c r="W9" s="159" t="s">
        <v>57</v>
      </c>
      <c r="X9" s="160"/>
      <c r="Y9" s="159" t="s">
        <v>58</v>
      </c>
      <c r="Z9" s="160"/>
    </row>
    <row r="10" spans="1:26" s="8" customFormat="1" ht="26.1" customHeight="1" x14ac:dyDescent="0.2">
      <c r="A10" s="16">
        <v>1</v>
      </c>
      <c r="B10" s="118" t="s">
        <v>73</v>
      </c>
      <c r="C10" s="133"/>
      <c r="D10" s="133"/>
      <c r="E10" s="133"/>
      <c r="F10" s="133"/>
      <c r="G10" s="133"/>
      <c r="H10" s="133"/>
      <c r="I10" s="134"/>
      <c r="J10" s="138" t="s">
        <v>74</v>
      </c>
      <c r="K10" s="139"/>
      <c r="L10" s="138" t="s">
        <v>75</v>
      </c>
      <c r="M10" s="139"/>
      <c r="N10" s="16">
        <v>5</v>
      </c>
      <c r="O10" s="118"/>
      <c r="P10" s="119"/>
      <c r="Q10" s="119"/>
      <c r="R10" s="119"/>
      <c r="S10" s="119"/>
      <c r="T10" s="119"/>
      <c r="U10" s="119"/>
      <c r="V10" s="120"/>
      <c r="W10" s="138"/>
      <c r="X10" s="139"/>
      <c r="Y10" s="138"/>
      <c r="Z10" s="139"/>
    </row>
    <row r="11" spans="1:26" s="8" customFormat="1" ht="26.1" customHeight="1" x14ac:dyDescent="0.2">
      <c r="A11" s="17">
        <v>2</v>
      </c>
      <c r="B11" s="112" t="s">
        <v>67</v>
      </c>
      <c r="C11" s="113"/>
      <c r="D11" s="113"/>
      <c r="E11" s="113"/>
      <c r="F11" s="113"/>
      <c r="G11" s="113"/>
      <c r="H11" s="113"/>
      <c r="I11" s="114"/>
      <c r="J11" s="140" t="s">
        <v>76</v>
      </c>
      <c r="K11" s="141"/>
      <c r="L11" s="140" t="s">
        <v>77</v>
      </c>
      <c r="M11" s="141"/>
      <c r="N11" s="17">
        <v>6</v>
      </c>
      <c r="O11" s="112"/>
      <c r="P11" s="121"/>
      <c r="Q11" s="121"/>
      <c r="R11" s="121"/>
      <c r="S11" s="121"/>
      <c r="T11" s="121"/>
      <c r="U11" s="121"/>
      <c r="V11" s="122"/>
      <c r="W11" s="140"/>
      <c r="X11" s="141"/>
      <c r="Y11" s="140"/>
      <c r="Z11" s="141"/>
    </row>
    <row r="12" spans="1:26" s="8" customFormat="1" ht="26.1" customHeight="1" x14ac:dyDescent="0.2">
      <c r="A12" s="17">
        <v>3</v>
      </c>
      <c r="B12" s="112"/>
      <c r="C12" s="113"/>
      <c r="D12" s="113"/>
      <c r="E12" s="113"/>
      <c r="F12" s="113"/>
      <c r="G12" s="113"/>
      <c r="H12" s="113"/>
      <c r="I12" s="114"/>
      <c r="J12" s="219"/>
      <c r="K12" s="220"/>
      <c r="L12" s="140"/>
      <c r="M12" s="141"/>
      <c r="N12" s="17">
        <v>7</v>
      </c>
      <c r="O12" s="112"/>
      <c r="P12" s="121"/>
      <c r="Q12" s="121"/>
      <c r="R12" s="121"/>
      <c r="S12" s="121"/>
      <c r="T12" s="121"/>
      <c r="U12" s="121"/>
      <c r="V12" s="122"/>
      <c r="W12" s="140"/>
      <c r="X12" s="141"/>
      <c r="Y12" s="140"/>
      <c r="Z12" s="141"/>
    </row>
    <row r="13" spans="1:26" s="8" customFormat="1" ht="26.1" customHeight="1" x14ac:dyDescent="0.2">
      <c r="A13" s="18">
        <v>4</v>
      </c>
      <c r="B13" s="115"/>
      <c r="C13" s="116"/>
      <c r="D13" s="116"/>
      <c r="E13" s="116"/>
      <c r="F13" s="116"/>
      <c r="G13" s="116"/>
      <c r="H13" s="116"/>
      <c r="I13" s="117"/>
      <c r="J13" s="142"/>
      <c r="K13" s="143"/>
      <c r="L13" s="142"/>
      <c r="M13" s="143"/>
      <c r="N13" s="18">
        <v>8</v>
      </c>
      <c r="O13" s="115"/>
      <c r="P13" s="123"/>
      <c r="Q13" s="123"/>
      <c r="R13" s="123"/>
      <c r="S13" s="123"/>
      <c r="T13" s="123"/>
      <c r="U13" s="123"/>
      <c r="V13" s="124"/>
      <c r="W13" s="115"/>
      <c r="X13" s="144"/>
      <c r="Y13" s="142"/>
      <c r="Z13" s="143"/>
    </row>
    <row r="14" spans="1:26" s="8" customFormat="1" ht="26.1" customHeight="1" x14ac:dyDescent="0.2">
      <c r="A14" s="13" t="s">
        <v>15</v>
      </c>
      <c r="B14" s="159" t="s">
        <v>36</v>
      </c>
      <c r="C14" s="171"/>
      <c r="D14" s="160"/>
      <c r="E14" s="145" t="s">
        <v>78</v>
      </c>
      <c r="F14" s="146"/>
      <c r="G14" s="146"/>
      <c r="H14" s="146"/>
      <c r="I14" s="146"/>
      <c r="J14" s="146"/>
      <c r="K14" s="146"/>
      <c r="L14" s="146"/>
      <c r="M14" s="146"/>
      <c r="N14" s="146"/>
      <c r="O14" s="146"/>
      <c r="P14" s="146"/>
      <c r="Q14" s="146"/>
      <c r="R14" s="146"/>
      <c r="S14" s="146"/>
      <c r="T14" s="146"/>
      <c r="U14" s="146"/>
      <c r="V14" s="146"/>
      <c r="W14" s="146"/>
      <c r="X14" s="146"/>
      <c r="Y14" s="146"/>
      <c r="Z14" s="147"/>
    </row>
    <row r="15" spans="1:26" s="8" customFormat="1" ht="26.1" customHeight="1" x14ac:dyDescent="0.2">
      <c r="A15" s="16" t="s">
        <v>16</v>
      </c>
      <c r="B15" s="210" t="s">
        <v>18</v>
      </c>
      <c r="C15" s="211"/>
      <c r="D15" s="212"/>
      <c r="E15" s="118" t="s">
        <v>79</v>
      </c>
      <c r="F15" s="119"/>
      <c r="G15" s="119"/>
      <c r="H15" s="119"/>
      <c r="I15" s="119"/>
      <c r="J15" s="119"/>
      <c r="K15" s="119"/>
      <c r="L15" s="119"/>
      <c r="M15" s="119"/>
      <c r="N15" s="119"/>
      <c r="O15" s="119"/>
      <c r="P15" s="119"/>
      <c r="Q15" s="119"/>
      <c r="R15" s="119"/>
      <c r="S15" s="119"/>
      <c r="T15" s="119"/>
      <c r="U15" s="119"/>
      <c r="V15" s="119"/>
      <c r="W15" s="119"/>
      <c r="X15" s="119"/>
      <c r="Y15" s="119"/>
      <c r="Z15" s="120"/>
    </row>
    <row r="16" spans="1:26" s="8" customFormat="1" ht="26.1" customHeight="1" x14ac:dyDescent="0.2">
      <c r="A16" s="18"/>
      <c r="B16" s="19"/>
      <c r="C16" s="19"/>
      <c r="D16" s="20"/>
      <c r="E16" s="115"/>
      <c r="F16" s="123"/>
      <c r="G16" s="123"/>
      <c r="H16" s="123"/>
      <c r="I16" s="123"/>
      <c r="J16" s="123"/>
      <c r="K16" s="123"/>
      <c r="L16" s="123"/>
      <c r="M16" s="123"/>
      <c r="N16" s="123"/>
      <c r="O16" s="123"/>
      <c r="P16" s="123"/>
      <c r="Q16" s="123"/>
      <c r="R16" s="123"/>
      <c r="S16" s="123"/>
      <c r="T16" s="123"/>
      <c r="U16" s="123"/>
      <c r="V16" s="123"/>
      <c r="W16" s="123"/>
      <c r="X16" s="123"/>
      <c r="Y16" s="123"/>
      <c r="Z16" s="124"/>
    </row>
    <row r="17" spans="1:26" s="8" customFormat="1" ht="26.1" customHeight="1" x14ac:dyDescent="0.2">
      <c r="A17" s="13" t="s">
        <v>17</v>
      </c>
      <c r="B17" s="159" t="s">
        <v>19</v>
      </c>
      <c r="C17" s="171"/>
      <c r="D17" s="160"/>
      <c r="E17" s="145" t="s">
        <v>80</v>
      </c>
      <c r="F17" s="146"/>
      <c r="G17" s="146"/>
      <c r="H17" s="146"/>
      <c r="I17" s="146"/>
      <c r="J17" s="146"/>
      <c r="K17" s="146"/>
      <c r="L17" s="146"/>
      <c r="M17" s="146"/>
      <c r="N17" s="146"/>
      <c r="O17" s="146"/>
      <c r="P17" s="146"/>
      <c r="Q17" s="146"/>
      <c r="R17" s="146"/>
      <c r="S17" s="146"/>
      <c r="T17" s="146"/>
      <c r="U17" s="146"/>
      <c r="V17" s="146"/>
      <c r="W17" s="146"/>
      <c r="X17" s="146"/>
      <c r="Y17" s="146"/>
      <c r="Z17" s="147"/>
    </row>
    <row r="18" spans="1:26" s="8" customFormat="1" ht="26.1" customHeight="1" x14ac:dyDescent="0.2">
      <c r="A18" s="13" t="s">
        <v>40</v>
      </c>
      <c r="B18" s="159" t="s">
        <v>30</v>
      </c>
      <c r="C18" s="171"/>
      <c r="D18" s="160"/>
      <c r="E18" s="224">
        <v>1000</v>
      </c>
      <c r="F18" s="225"/>
      <c r="G18" s="9" t="s">
        <v>37</v>
      </c>
      <c r="H18" s="13" t="s">
        <v>41</v>
      </c>
      <c r="I18" s="159" t="s">
        <v>38</v>
      </c>
      <c r="J18" s="171"/>
      <c r="K18" s="160"/>
      <c r="L18" s="189">
        <v>3000</v>
      </c>
      <c r="M18" s="146"/>
      <c r="N18" s="146"/>
      <c r="O18" s="146"/>
      <c r="P18" s="146"/>
      <c r="Q18" s="146"/>
      <c r="R18" s="9" t="s">
        <v>37</v>
      </c>
      <c r="S18" s="183" t="s">
        <v>81</v>
      </c>
      <c r="T18" s="184"/>
      <c r="U18" s="184"/>
      <c r="V18" s="184"/>
      <c r="W18" s="184"/>
      <c r="X18" s="184"/>
      <c r="Y18" s="184"/>
      <c r="Z18" s="11" t="s">
        <v>37</v>
      </c>
    </row>
    <row r="19" spans="1:26" s="8" customFormat="1" ht="26.1" customHeight="1" x14ac:dyDescent="0.2">
      <c r="A19" s="13" t="s">
        <v>42</v>
      </c>
      <c r="B19" s="159" t="s">
        <v>20</v>
      </c>
      <c r="C19" s="171"/>
      <c r="D19" s="160"/>
      <c r="E19" s="159" t="s">
        <v>55</v>
      </c>
      <c r="F19" s="160"/>
      <c r="G19" s="159" t="s">
        <v>56</v>
      </c>
      <c r="H19" s="160"/>
      <c r="I19" s="159" t="s">
        <v>49</v>
      </c>
      <c r="J19" s="160"/>
      <c r="K19" s="13" t="s">
        <v>39</v>
      </c>
      <c r="L19" s="9"/>
      <c r="M19" s="9" t="s">
        <v>51</v>
      </c>
      <c r="N19" s="9"/>
      <c r="O19" s="9"/>
      <c r="P19" s="11"/>
      <c r="Q19" s="15" t="s">
        <v>52</v>
      </c>
      <c r="S19" s="11"/>
      <c r="T19" s="10" t="s">
        <v>53</v>
      </c>
      <c r="U19" s="9"/>
      <c r="V19" s="11"/>
      <c r="W19" s="159" t="s">
        <v>54</v>
      </c>
      <c r="X19" s="171"/>
      <c r="Y19" s="171"/>
      <c r="Z19" s="160"/>
    </row>
    <row r="20" spans="1:26" s="8" customFormat="1" ht="26.1" customHeight="1" x14ac:dyDescent="0.2">
      <c r="A20" s="16">
        <v>1</v>
      </c>
      <c r="B20" s="210" t="s">
        <v>31</v>
      </c>
      <c r="C20" s="211"/>
      <c r="D20" s="212"/>
      <c r="E20" s="138"/>
      <c r="F20" s="139"/>
      <c r="G20" s="138"/>
      <c r="H20" s="139"/>
      <c r="I20" s="168">
        <f t="shared" ref="I20:I33" si="0">SUM(E20:H20)</f>
        <v>0</v>
      </c>
      <c r="J20" s="169"/>
      <c r="K20" s="16">
        <v>1</v>
      </c>
      <c r="L20" s="172" t="s">
        <v>43</v>
      </c>
      <c r="M20" s="173"/>
      <c r="N20" s="173"/>
      <c r="O20" s="173"/>
      <c r="P20" s="174"/>
      <c r="Q20" s="190">
        <v>2000</v>
      </c>
      <c r="R20" s="168"/>
      <c r="S20" s="169"/>
      <c r="T20" s="118"/>
      <c r="U20" s="119"/>
      <c r="V20" s="120"/>
      <c r="W20" s="185">
        <f>Q20*T20</f>
        <v>0</v>
      </c>
      <c r="X20" s="186"/>
      <c r="Y20" s="186"/>
      <c r="Z20" s="21" t="s">
        <v>37</v>
      </c>
    </row>
    <row r="21" spans="1:26" s="8" customFormat="1" ht="26.1" customHeight="1" x14ac:dyDescent="0.2">
      <c r="A21" s="17">
        <v>2</v>
      </c>
      <c r="B21" s="191" t="s">
        <v>32</v>
      </c>
      <c r="C21" s="192"/>
      <c r="D21" s="193"/>
      <c r="E21" s="140"/>
      <c r="F21" s="141"/>
      <c r="G21" s="140"/>
      <c r="H21" s="141"/>
      <c r="I21" s="162">
        <f t="shared" si="0"/>
        <v>0</v>
      </c>
      <c r="J21" s="163"/>
      <c r="K21" s="17">
        <v>2</v>
      </c>
      <c r="L21" s="175" t="s">
        <v>44</v>
      </c>
      <c r="M21" s="176"/>
      <c r="N21" s="176"/>
      <c r="O21" s="176"/>
      <c r="P21" s="177"/>
      <c r="Q21" s="170">
        <v>1000</v>
      </c>
      <c r="R21" s="162"/>
      <c r="S21" s="163"/>
      <c r="T21" s="112"/>
      <c r="U21" s="121"/>
      <c r="V21" s="122"/>
      <c r="W21" s="187">
        <f>Q21*T21</f>
        <v>0</v>
      </c>
      <c r="X21" s="188"/>
      <c r="Y21" s="188"/>
      <c r="Z21" s="22" t="s">
        <v>37</v>
      </c>
    </row>
    <row r="22" spans="1:26" s="8" customFormat="1" ht="26.1" customHeight="1" x14ac:dyDescent="0.2">
      <c r="A22" s="17">
        <v>3</v>
      </c>
      <c r="B22" s="191" t="s">
        <v>33</v>
      </c>
      <c r="C22" s="192"/>
      <c r="D22" s="193"/>
      <c r="E22" s="140"/>
      <c r="F22" s="141"/>
      <c r="G22" s="140"/>
      <c r="H22" s="141"/>
      <c r="I22" s="162">
        <f t="shared" si="0"/>
        <v>0</v>
      </c>
      <c r="J22" s="163"/>
      <c r="K22" s="17">
        <v>3</v>
      </c>
      <c r="L22" s="175" t="s">
        <v>45</v>
      </c>
      <c r="M22" s="176"/>
      <c r="N22" s="176"/>
      <c r="O22" s="176"/>
      <c r="P22" s="177"/>
      <c r="Q22" s="178">
        <v>3500</v>
      </c>
      <c r="R22" s="179"/>
      <c r="S22" s="180"/>
      <c r="T22" s="181">
        <v>2</v>
      </c>
      <c r="U22" s="121"/>
      <c r="V22" s="122"/>
      <c r="W22" s="187">
        <f>Q22*T22</f>
        <v>7000</v>
      </c>
      <c r="X22" s="188"/>
      <c r="Y22" s="188"/>
      <c r="Z22" s="22" t="s">
        <v>37</v>
      </c>
    </row>
    <row r="23" spans="1:26" s="8" customFormat="1" ht="26.1" customHeight="1" x14ac:dyDescent="0.2">
      <c r="A23" s="17">
        <v>4</v>
      </c>
      <c r="B23" s="191" t="s">
        <v>34</v>
      </c>
      <c r="C23" s="192"/>
      <c r="D23" s="193"/>
      <c r="E23" s="140"/>
      <c r="F23" s="141"/>
      <c r="G23" s="140"/>
      <c r="H23" s="141"/>
      <c r="I23" s="162">
        <f t="shared" si="0"/>
        <v>0</v>
      </c>
      <c r="J23" s="163"/>
      <c r="K23" s="17">
        <v>4</v>
      </c>
      <c r="L23" s="175" t="s">
        <v>46</v>
      </c>
      <c r="M23" s="176"/>
      <c r="N23" s="176"/>
      <c r="O23" s="176"/>
      <c r="P23" s="177"/>
      <c r="Q23" s="170">
        <v>2000</v>
      </c>
      <c r="R23" s="162"/>
      <c r="S23" s="163"/>
      <c r="T23" s="181">
        <v>1</v>
      </c>
      <c r="U23" s="121"/>
      <c r="V23" s="122"/>
      <c r="W23" s="187">
        <f>Q23*T23</f>
        <v>2000</v>
      </c>
      <c r="X23" s="188"/>
      <c r="Y23" s="188"/>
      <c r="Z23" s="22" t="s">
        <v>37</v>
      </c>
    </row>
    <row r="24" spans="1:26" s="8" customFormat="1" ht="26.1" customHeight="1" x14ac:dyDescent="0.2">
      <c r="A24" s="17">
        <v>5</v>
      </c>
      <c r="B24" s="191" t="s">
        <v>35</v>
      </c>
      <c r="C24" s="192"/>
      <c r="D24" s="193"/>
      <c r="E24" s="140"/>
      <c r="F24" s="141"/>
      <c r="G24" s="140"/>
      <c r="H24" s="141"/>
      <c r="I24" s="162">
        <f t="shared" si="0"/>
        <v>0</v>
      </c>
      <c r="J24" s="163"/>
      <c r="K24" s="17">
        <v>5</v>
      </c>
      <c r="L24" s="175" t="s">
        <v>47</v>
      </c>
      <c r="M24" s="176"/>
      <c r="N24" s="176"/>
      <c r="O24" s="176"/>
      <c r="P24" s="177"/>
      <c r="Q24" s="170">
        <v>1000</v>
      </c>
      <c r="R24" s="162"/>
      <c r="S24" s="163"/>
      <c r="T24" s="181">
        <v>1</v>
      </c>
      <c r="U24" s="121"/>
      <c r="V24" s="122"/>
      <c r="W24" s="187">
        <f>Q24*T24</f>
        <v>1000</v>
      </c>
      <c r="X24" s="188"/>
      <c r="Y24" s="188"/>
      <c r="Z24" s="22" t="s">
        <v>37</v>
      </c>
    </row>
    <row r="25" spans="1:26" s="8" customFormat="1" ht="26.1" customHeight="1" x14ac:dyDescent="0.2">
      <c r="A25" s="17">
        <v>6</v>
      </c>
      <c r="B25" s="191" t="s">
        <v>21</v>
      </c>
      <c r="C25" s="192"/>
      <c r="D25" s="193"/>
      <c r="E25" s="140"/>
      <c r="F25" s="141"/>
      <c r="G25" s="140"/>
      <c r="H25" s="141"/>
      <c r="I25" s="162">
        <f t="shared" si="0"/>
        <v>0</v>
      </c>
      <c r="J25" s="163"/>
      <c r="K25" s="18">
        <v>6</v>
      </c>
      <c r="L25" s="221" t="s">
        <v>48</v>
      </c>
      <c r="M25" s="222"/>
      <c r="N25" s="222"/>
      <c r="O25" s="222"/>
      <c r="P25" s="223"/>
      <c r="Q25" s="19"/>
      <c r="R25" s="19"/>
      <c r="S25" s="19"/>
      <c r="T25" s="19"/>
      <c r="U25" s="19"/>
      <c r="V25" s="19"/>
      <c r="W25" s="207">
        <v>5000</v>
      </c>
      <c r="X25" s="208"/>
      <c r="Y25" s="208"/>
      <c r="Z25" s="20" t="s">
        <v>37</v>
      </c>
    </row>
    <row r="26" spans="1:26" s="8" customFormat="1" ht="26.1" customHeight="1" x14ac:dyDescent="0.2">
      <c r="A26" s="17">
        <v>7</v>
      </c>
      <c r="B26" s="191" t="s">
        <v>22</v>
      </c>
      <c r="C26" s="192"/>
      <c r="D26" s="193"/>
      <c r="E26" s="140"/>
      <c r="F26" s="141"/>
      <c r="G26" s="140"/>
      <c r="H26" s="141"/>
      <c r="I26" s="162">
        <f t="shared" si="0"/>
        <v>0</v>
      </c>
      <c r="J26" s="163"/>
      <c r="K26" s="10"/>
      <c r="M26" s="9" t="s">
        <v>60</v>
      </c>
      <c r="O26" s="9"/>
      <c r="P26" s="11"/>
      <c r="Q26" s="194" t="str">
        <f>IF(AND(W20=登録者内訳!N56,表紙!W21=登録者内訳!O56,(表紙!W22+表紙!W23+表紙!W24)=登録者内訳!P56),"","人数/金額が違います。")</f>
        <v>人数/金額が違います。</v>
      </c>
      <c r="R26" s="195"/>
      <c r="S26" s="195"/>
      <c r="T26" s="195"/>
      <c r="U26" s="195"/>
      <c r="V26" s="195"/>
      <c r="W26" s="205">
        <f>SUM(W20:Y25)</f>
        <v>15000</v>
      </c>
      <c r="X26" s="206"/>
      <c r="Y26" s="206"/>
      <c r="Z26" s="11" t="s">
        <v>37</v>
      </c>
    </row>
    <row r="27" spans="1:26" s="8" customFormat="1" ht="26.1" customHeight="1" x14ac:dyDescent="0.2">
      <c r="A27" s="17">
        <v>8</v>
      </c>
      <c r="B27" s="191" t="s">
        <v>23</v>
      </c>
      <c r="C27" s="192"/>
      <c r="D27" s="193"/>
      <c r="E27" s="140"/>
      <c r="F27" s="141"/>
      <c r="G27" s="140"/>
      <c r="H27" s="141"/>
      <c r="I27" s="162">
        <f t="shared" si="0"/>
        <v>0</v>
      </c>
      <c r="J27" s="163"/>
      <c r="K27" s="196" t="s">
        <v>104</v>
      </c>
      <c r="L27" s="197"/>
      <c r="M27" s="197"/>
      <c r="N27" s="197"/>
      <c r="O27" s="197"/>
      <c r="P27" s="197"/>
      <c r="Q27" s="197"/>
      <c r="R27" s="197"/>
      <c r="S27" s="197"/>
      <c r="T27" s="197"/>
      <c r="U27" s="197"/>
      <c r="V27" s="197"/>
      <c r="W27" s="197"/>
      <c r="X27" s="197"/>
      <c r="Y27" s="197"/>
      <c r="Z27" s="198"/>
    </row>
    <row r="28" spans="1:26" s="8" customFormat="1" ht="26.1" customHeight="1" x14ac:dyDescent="0.2">
      <c r="A28" s="17">
        <v>9</v>
      </c>
      <c r="B28" s="191" t="s">
        <v>24</v>
      </c>
      <c r="C28" s="192"/>
      <c r="D28" s="193"/>
      <c r="E28" s="140"/>
      <c r="F28" s="141"/>
      <c r="G28" s="140"/>
      <c r="H28" s="141"/>
      <c r="I28" s="162">
        <f t="shared" si="0"/>
        <v>0</v>
      </c>
      <c r="J28" s="163"/>
      <c r="K28" s="199"/>
      <c r="L28" s="200"/>
      <c r="M28" s="200"/>
      <c r="N28" s="200"/>
      <c r="O28" s="200"/>
      <c r="P28" s="200"/>
      <c r="Q28" s="200"/>
      <c r="R28" s="200"/>
      <c r="S28" s="200"/>
      <c r="T28" s="200"/>
      <c r="U28" s="200"/>
      <c r="V28" s="200"/>
      <c r="W28" s="200"/>
      <c r="X28" s="200"/>
      <c r="Y28" s="200"/>
      <c r="Z28" s="201"/>
    </row>
    <row r="29" spans="1:26" s="8" customFormat="1" ht="26.1" customHeight="1" x14ac:dyDescent="0.2">
      <c r="A29" s="17">
        <v>10</v>
      </c>
      <c r="B29" s="191" t="s">
        <v>25</v>
      </c>
      <c r="C29" s="192"/>
      <c r="D29" s="193"/>
      <c r="E29" s="140"/>
      <c r="F29" s="141"/>
      <c r="G29" s="140"/>
      <c r="H29" s="141"/>
      <c r="I29" s="162">
        <f t="shared" si="0"/>
        <v>0</v>
      </c>
      <c r="J29" s="163"/>
      <c r="K29" s="199"/>
      <c r="L29" s="200"/>
      <c r="M29" s="200"/>
      <c r="N29" s="200"/>
      <c r="O29" s="200"/>
      <c r="P29" s="200"/>
      <c r="Q29" s="200"/>
      <c r="R29" s="200"/>
      <c r="S29" s="200"/>
      <c r="T29" s="200"/>
      <c r="U29" s="200"/>
      <c r="V29" s="200"/>
      <c r="W29" s="200"/>
      <c r="X29" s="200"/>
      <c r="Y29" s="200"/>
      <c r="Z29" s="201"/>
    </row>
    <row r="30" spans="1:26" s="8" customFormat="1" ht="26.1" customHeight="1" x14ac:dyDescent="0.2">
      <c r="A30" s="17">
        <v>11</v>
      </c>
      <c r="B30" s="191" t="s">
        <v>26</v>
      </c>
      <c r="C30" s="192"/>
      <c r="D30" s="193"/>
      <c r="E30" s="140"/>
      <c r="F30" s="141"/>
      <c r="G30" s="140"/>
      <c r="H30" s="141"/>
      <c r="I30" s="162">
        <f t="shared" si="0"/>
        <v>0</v>
      </c>
      <c r="J30" s="163"/>
      <c r="K30" s="199"/>
      <c r="L30" s="200"/>
      <c r="M30" s="200"/>
      <c r="N30" s="200"/>
      <c r="O30" s="200"/>
      <c r="P30" s="200"/>
      <c r="Q30" s="200"/>
      <c r="R30" s="200"/>
      <c r="S30" s="200"/>
      <c r="T30" s="200"/>
      <c r="U30" s="200"/>
      <c r="V30" s="200"/>
      <c r="W30" s="200"/>
      <c r="X30" s="200"/>
      <c r="Y30" s="200"/>
      <c r="Z30" s="201"/>
    </row>
    <row r="31" spans="1:26" s="8" customFormat="1" ht="26.1" customHeight="1" x14ac:dyDescent="0.2">
      <c r="A31" s="17">
        <v>12</v>
      </c>
      <c r="B31" s="23" t="s">
        <v>27</v>
      </c>
      <c r="C31" s="23"/>
      <c r="D31" s="6"/>
      <c r="E31" s="140"/>
      <c r="F31" s="141"/>
      <c r="G31" s="140"/>
      <c r="H31" s="141"/>
      <c r="I31" s="162">
        <f t="shared" si="0"/>
        <v>0</v>
      </c>
      <c r="J31" s="163"/>
      <c r="K31" s="199"/>
      <c r="L31" s="200"/>
      <c r="M31" s="200"/>
      <c r="N31" s="200"/>
      <c r="O31" s="200"/>
      <c r="P31" s="200"/>
      <c r="Q31" s="200"/>
      <c r="R31" s="200"/>
      <c r="S31" s="200"/>
      <c r="T31" s="200"/>
      <c r="U31" s="200"/>
      <c r="V31" s="200"/>
      <c r="W31" s="200"/>
      <c r="X31" s="200"/>
      <c r="Y31" s="200"/>
      <c r="Z31" s="201"/>
    </row>
    <row r="32" spans="1:26" s="8" customFormat="1" ht="26.1" customHeight="1" x14ac:dyDescent="0.2">
      <c r="A32" s="17">
        <v>13</v>
      </c>
      <c r="B32" s="23" t="s">
        <v>28</v>
      </c>
      <c r="C32" s="23"/>
      <c r="D32" s="6"/>
      <c r="E32" s="140"/>
      <c r="F32" s="141"/>
      <c r="G32" s="140"/>
      <c r="H32" s="141"/>
      <c r="I32" s="162">
        <f t="shared" si="0"/>
        <v>0</v>
      </c>
      <c r="J32" s="163"/>
      <c r="K32" s="199"/>
      <c r="L32" s="200"/>
      <c r="M32" s="200"/>
      <c r="N32" s="200"/>
      <c r="O32" s="200"/>
      <c r="P32" s="200"/>
      <c r="Q32" s="200"/>
      <c r="R32" s="200"/>
      <c r="S32" s="200"/>
      <c r="T32" s="200"/>
      <c r="U32" s="200"/>
      <c r="V32" s="200"/>
      <c r="W32" s="200"/>
      <c r="X32" s="200"/>
      <c r="Y32" s="200"/>
      <c r="Z32" s="201"/>
    </row>
    <row r="33" spans="1:26" s="8" customFormat="1" ht="26.1" customHeight="1" x14ac:dyDescent="0.2">
      <c r="A33" s="18">
        <v>14</v>
      </c>
      <c r="B33" s="24" t="s">
        <v>29</v>
      </c>
      <c r="C33" s="24"/>
      <c r="D33" s="7"/>
      <c r="E33" s="142"/>
      <c r="F33" s="143"/>
      <c r="G33" s="142"/>
      <c r="H33" s="143"/>
      <c r="I33" s="164">
        <f t="shared" si="0"/>
        <v>0</v>
      </c>
      <c r="J33" s="165"/>
      <c r="K33" s="199"/>
      <c r="L33" s="200"/>
      <c r="M33" s="200"/>
      <c r="N33" s="200"/>
      <c r="O33" s="200"/>
      <c r="P33" s="200"/>
      <c r="Q33" s="200"/>
      <c r="R33" s="200"/>
      <c r="S33" s="200"/>
      <c r="T33" s="200"/>
      <c r="U33" s="200"/>
      <c r="V33" s="200"/>
      <c r="W33" s="200"/>
      <c r="X33" s="200"/>
      <c r="Y33" s="200"/>
      <c r="Z33" s="201"/>
    </row>
    <row r="34" spans="1:26" s="8" customFormat="1" ht="26.1" customHeight="1" x14ac:dyDescent="0.2">
      <c r="A34" s="10"/>
      <c r="B34" s="9" t="s">
        <v>50</v>
      </c>
      <c r="C34" s="9"/>
      <c r="D34" s="11"/>
      <c r="E34" s="182">
        <f>SUM(E20:F33)</f>
        <v>0</v>
      </c>
      <c r="F34" s="182"/>
      <c r="G34" s="182">
        <f>SUM(G20:H33)</f>
        <v>0</v>
      </c>
      <c r="H34" s="182"/>
      <c r="I34" s="166">
        <f>SUM(I20:J33)</f>
        <v>0</v>
      </c>
      <c r="J34" s="167"/>
      <c r="K34" s="202"/>
      <c r="L34" s="203"/>
      <c r="M34" s="203"/>
      <c r="N34" s="203"/>
      <c r="O34" s="203"/>
      <c r="P34" s="203"/>
      <c r="Q34" s="203"/>
      <c r="R34" s="203"/>
      <c r="S34" s="203"/>
      <c r="T34" s="203"/>
      <c r="U34" s="203"/>
      <c r="V34" s="203"/>
      <c r="W34" s="203"/>
      <c r="X34" s="203"/>
      <c r="Y34" s="203"/>
      <c r="Z34" s="204"/>
    </row>
    <row r="35" spans="1:26" ht="16.2" customHeight="1" x14ac:dyDescent="0.2">
      <c r="A35" s="226"/>
      <c r="B35" s="226"/>
    </row>
    <row r="36" spans="1:26" ht="16.2" customHeight="1" x14ac:dyDescent="0.2">
      <c r="A36" s="161"/>
      <c r="B36" s="161"/>
    </row>
    <row r="37" spans="1:26" ht="16.2" customHeight="1" x14ac:dyDescent="0.2">
      <c r="A37" s="161"/>
      <c r="B37" s="161"/>
    </row>
  </sheetData>
  <mergeCells count="153">
    <mergeCell ref="A36:B36"/>
    <mergeCell ref="B9:I9"/>
    <mergeCell ref="O9:V9"/>
    <mergeCell ref="B21:D21"/>
    <mergeCell ref="B26:D26"/>
    <mergeCell ref="B27:D27"/>
    <mergeCell ref="L13:M13"/>
    <mergeCell ref="L10:M10"/>
    <mergeCell ref="T24:V24"/>
    <mergeCell ref="L22:P22"/>
    <mergeCell ref="L25:P25"/>
    <mergeCell ref="B22:D22"/>
    <mergeCell ref="B23:D23"/>
    <mergeCell ref="B24:D24"/>
    <mergeCell ref="B25:D25"/>
    <mergeCell ref="B18:D18"/>
    <mergeCell ref="B19:D19"/>
    <mergeCell ref="B20:D20"/>
    <mergeCell ref="E18:F18"/>
    <mergeCell ref="I18:K18"/>
    <mergeCell ref="I19:J19"/>
    <mergeCell ref="E19:F19"/>
    <mergeCell ref="G19:H19"/>
    <mergeCell ref="A35:B35"/>
    <mergeCell ref="A1:Z1"/>
    <mergeCell ref="P2:Q2"/>
    <mergeCell ref="B17:D17"/>
    <mergeCell ref="B15:D15"/>
    <mergeCell ref="A4:B4"/>
    <mergeCell ref="A5:B5"/>
    <mergeCell ref="Y9:Z9"/>
    <mergeCell ref="A6:B6"/>
    <mergeCell ref="A7:B7"/>
    <mergeCell ref="J13:K13"/>
    <mergeCell ref="L12:M12"/>
    <mergeCell ref="A8:B8"/>
    <mergeCell ref="J9:K9"/>
    <mergeCell ref="L9:M9"/>
    <mergeCell ref="J10:K10"/>
    <mergeCell ref="J11:K11"/>
    <mergeCell ref="J12:K12"/>
    <mergeCell ref="E14:Z14"/>
    <mergeCell ref="E15:Z15"/>
    <mergeCell ref="E16:Z16"/>
    <mergeCell ref="E17:Z17"/>
    <mergeCell ref="B14:D14"/>
    <mergeCell ref="W9:X9"/>
    <mergeCell ref="L11:M11"/>
    <mergeCell ref="B30:D30"/>
    <mergeCell ref="B28:D28"/>
    <mergeCell ref="B29:D29"/>
    <mergeCell ref="E24:F24"/>
    <mergeCell ref="Q23:S23"/>
    <mergeCell ref="Q24:S24"/>
    <mergeCell ref="I24:J24"/>
    <mergeCell ref="L23:P23"/>
    <mergeCell ref="L24:P24"/>
    <mergeCell ref="E26:F26"/>
    <mergeCell ref="E23:F23"/>
    <mergeCell ref="Q26:V26"/>
    <mergeCell ref="I25:J25"/>
    <mergeCell ref="I30:J30"/>
    <mergeCell ref="I29:J29"/>
    <mergeCell ref="K27:Z34"/>
    <mergeCell ref="W24:Y24"/>
    <mergeCell ref="W26:Y26"/>
    <mergeCell ref="W25:Y25"/>
    <mergeCell ref="S18:Y18"/>
    <mergeCell ref="T20:V20"/>
    <mergeCell ref="W20:Y20"/>
    <mergeCell ref="T21:V21"/>
    <mergeCell ref="W21:Y21"/>
    <mergeCell ref="T22:V22"/>
    <mergeCell ref="W22:Y22"/>
    <mergeCell ref="W23:Y23"/>
    <mergeCell ref="L18:Q18"/>
    <mergeCell ref="Q20:S20"/>
    <mergeCell ref="I20:J20"/>
    <mergeCell ref="Q21:S21"/>
    <mergeCell ref="W19:Z19"/>
    <mergeCell ref="L20:P20"/>
    <mergeCell ref="L21:P21"/>
    <mergeCell ref="Q22:S22"/>
    <mergeCell ref="T23:V23"/>
    <mergeCell ref="E34:F34"/>
    <mergeCell ref="G20:H20"/>
    <mergeCell ref="G21:H21"/>
    <mergeCell ref="G22:H22"/>
    <mergeCell ref="G23:H23"/>
    <mergeCell ref="G24:H24"/>
    <mergeCell ref="G25:H25"/>
    <mergeCell ref="G26:H26"/>
    <mergeCell ref="G27:H27"/>
    <mergeCell ref="E29:F29"/>
    <mergeCell ref="E20:F20"/>
    <mergeCell ref="E21:F21"/>
    <mergeCell ref="E22:F22"/>
    <mergeCell ref="G34:H34"/>
    <mergeCell ref="G31:H31"/>
    <mergeCell ref="A37:B37"/>
    <mergeCell ref="A3:B3"/>
    <mergeCell ref="I31:J31"/>
    <mergeCell ref="I32:J32"/>
    <mergeCell ref="I33:J33"/>
    <mergeCell ref="I34:J34"/>
    <mergeCell ref="E33:F33"/>
    <mergeCell ref="E30:F30"/>
    <mergeCell ref="E31:F31"/>
    <mergeCell ref="E32:F32"/>
    <mergeCell ref="I26:J26"/>
    <mergeCell ref="G28:H28"/>
    <mergeCell ref="G32:H32"/>
    <mergeCell ref="G33:H33"/>
    <mergeCell ref="I27:J27"/>
    <mergeCell ref="I28:J28"/>
    <mergeCell ref="G29:H29"/>
    <mergeCell ref="G30:H30"/>
    <mergeCell ref="E27:F27"/>
    <mergeCell ref="E28:F28"/>
    <mergeCell ref="I21:J21"/>
    <mergeCell ref="I22:J22"/>
    <mergeCell ref="I23:J23"/>
    <mergeCell ref="E25:F25"/>
    <mergeCell ref="C2:O2"/>
    <mergeCell ref="R2:Z2"/>
    <mergeCell ref="C3:S3"/>
    <mergeCell ref="T4:T5"/>
    <mergeCell ref="T6:T7"/>
    <mergeCell ref="U3:Z3"/>
    <mergeCell ref="U4:Z5"/>
    <mergeCell ref="U6:Z7"/>
    <mergeCell ref="A2:B2"/>
    <mergeCell ref="B12:I12"/>
    <mergeCell ref="B13:I13"/>
    <mergeCell ref="O10:V10"/>
    <mergeCell ref="O11:V11"/>
    <mergeCell ref="O12:V12"/>
    <mergeCell ref="O13:V13"/>
    <mergeCell ref="C4:F5"/>
    <mergeCell ref="C6:F7"/>
    <mergeCell ref="G4:S5"/>
    <mergeCell ref="G6:S7"/>
    <mergeCell ref="B10:I10"/>
    <mergeCell ref="B11:I11"/>
    <mergeCell ref="C8:Z8"/>
    <mergeCell ref="Y10:Z10"/>
    <mergeCell ref="Y11:Z11"/>
    <mergeCell ref="W12:X12"/>
    <mergeCell ref="Y12:Z12"/>
    <mergeCell ref="Y13:Z13"/>
    <mergeCell ref="W13:X13"/>
    <mergeCell ref="W10:X10"/>
    <mergeCell ref="W11:X11"/>
  </mergeCells>
  <phoneticPr fontId="2"/>
  <hyperlinks>
    <hyperlink ref="C8" r:id="rId1" xr:uid="{00000000-0004-0000-0000-000000000000}"/>
  </hyperlinks>
  <pageMargins left="0.78740157480314965" right="0.19685039370078741" top="0.51181102362204722" bottom="0.19685039370078741" header="0.31496062992125984" footer="0"/>
  <pageSetup paperSize="9" scale="94" orientation="portrait" horizontalDpi="4294967292" r:id="rId2"/>
  <headerFooter alignWithMargins="0">
    <oddHeader>&amp;R&amp;"ＭＳ 明朝,標準"&amp;9&amp;D　現在</oddHeader>
    <oddFooter>&amp;R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57"/>
  <sheetViews>
    <sheetView tabSelected="1" view="pageBreakPreview" zoomScaleNormal="100" zoomScaleSheetLayoutView="100" workbookViewId="0">
      <pane ySplit="4" topLeftCell="A5" activePane="bottomLeft" state="frozen"/>
      <selection pane="bottomLeft" activeCell="I8" sqref="I8"/>
    </sheetView>
  </sheetViews>
  <sheetFormatPr defaultColWidth="8.109375" defaultRowHeight="18" customHeight="1" x14ac:dyDescent="0.2"/>
  <cols>
    <col min="1" max="1" width="3.21875" style="1" bestFit="1" customWidth="1"/>
    <col min="2" max="2" width="8.88671875" style="4" customWidth="1"/>
    <col min="3" max="4" width="18.6640625" style="1" customWidth="1"/>
    <col min="5" max="5" width="8.88671875" style="4" customWidth="1"/>
    <col min="6" max="6" width="10.6640625" style="4" customWidth="1"/>
    <col min="7" max="7" width="8.88671875" style="1" customWidth="1"/>
    <col min="8" max="9" width="10.6640625" style="4" customWidth="1"/>
    <col min="10" max="10" width="10.6640625" style="1" customWidth="1"/>
    <col min="11" max="11" width="37" style="5" customWidth="1"/>
    <col min="12" max="12" width="15.77734375" style="1" customWidth="1"/>
    <col min="13" max="13" width="5.44140625" style="1" customWidth="1"/>
    <col min="14" max="15" width="8.88671875" style="29" customWidth="1"/>
    <col min="16" max="17" width="8.88671875" style="30" customWidth="1"/>
    <col min="18" max="19" width="8.109375" style="1"/>
    <col min="20" max="20" width="8.44140625" style="1" bestFit="1" customWidth="1"/>
    <col min="21" max="16384" width="8.109375" style="1"/>
  </cols>
  <sheetData>
    <row r="1" spans="1:20" s="39" customFormat="1" ht="30" customHeight="1" x14ac:dyDescent="0.2">
      <c r="B1" s="35"/>
      <c r="C1" s="34" t="s">
        <v>8</v>
      </c>
      <c r="D1" s="86" t="str">
        <f>表紙!C2</f>
        <v>○×剣友会</v>
      </c>
      <c r="E1" s="86"/>
      <c r="F1" s="86"/>
      <c r="G1" s="86"/>
      <c r="H1" s="86"/>
      <c r="I1" s="57"/>
      <c r="J1" s="57"/>
      <c r="K1" s="61"/>
      <c r="L1" s="35"/>
      <c r="M1" s="35"/>
      <c r="N1" s="37"/>
      <c r="O1" s="37"/>
      <c r="P1" s="37"/>
      <c r="Q1" s="38"/>
    </row>
    <row r="2" spans="1:20" s="39" customFormat="1" ht="10.199999999999999" customHeight="1" x14ac:dyDescent="0.2">
      <c r="B2" s="35"/>
      <c r="C2" s="40"/>
      <c r="D2" s="40"/>
      <c r="E2" s="35"/>
      <c r="F2" s="35"/>
      <c r="G2" s="36"/>
      <c r="H2" s="35"/>
      <c r="I2" s="35"/>
      <c r="J2" s="41"/>
      <c r="K2" s="57"/>
      <c r="L2" s="35"/>
      <c r="M2" s="35"/>
      <c r="N2" s="37"/>
      <c r="O2" s="37"/>
      <c r="P2" s="37"/>
      <c r="Q2" s="38"/>
    </row>
    <row r="3" spans="1:20" s="39" customFormat="1" ht="14.1" customHeight="1" x14ac:dyDescent="0.2">
      <c r="A3" s="91"/>
      <c r="B3" s="89" t="s">
        <v>6</v>
      </c>
      <c r="C3" s="84" t="s">
        <v>90</v>
      </c>
      <c r="D3" s="84" t="s">
        <v>93</v>
      </c>
      <c r="E3" s="89" t="s">
        <v>82</v>
      </c>
      <c r="F3" s="93" t="s">
        <v>83</v>
      </c>
      <c r="G3" s="95" t="s">
        <v>84</v>
      </c>
      <c r="H3" s="97" t="s">
        <v>85</v>
      </c>
      <c r="I3" s="82" t="s">
        <v>1</v>
      </c>
      <c r="J3" s="84" t="s">
        <v>95</v>
      </c>
      <c r="K3" s="84" t="s">
        <v>96</v>
      </c>
      <c r="L3" s="84" t="s">
        <v>98</v>
      </c>
      <c r="M3" s="87" t="s">
        <v>100</v>
      </c>
      <c r="N3" s="42" t="s">
        <v>2</v>
      </c>
      <c r="O3" s="43" t="s">
        <v>3</v>
      </c>
      <c r="P3" s="44" t="s">
        <v>5</v>
      </c>
      <c r="Q3" s="80" t="s">
        <v>59</v>
      </c>
    </row>
    <row r="4" spans="1:20" s="39" customFormat="1" ht="14.1" customHeight="1" x14ac:dyDescent="0.2">
      <c r="A4" s="92"/>
      <c r="B4" s="90"/>
      <c r="C4" s="85"/>
      <c r="D4" s="99"/>
      <c r="E4" s="90"/>
      <c r="F4" s="94"/>
      <c r="G4" s="96"/>
      <c r="H4" s="98"/>
      <c r="I4" s="83"/>
      <c r="J4" s="85"/>
      <c r="K4" s="85"/>
      <c r="L4" s="85"/>
      <c r="M4" s="88"/>
      <c r="N4" s="45" t="s">
        <v>7</v>
      </c>
      <c r="O4" s="46" t="s">
        <v>4</v>
      </c>
      <c r="P4" s="47" t="s">
        <v>0</v>
      </c>
      <c r="Q4" s="81"/>
    </row>
    <row r="5" spans="1:20" s="2" customFormat="1" ht="25.2" customHeight="1" x14ac:dyDescent="0.2">
      <c r="A5" s="2">
        <v>0</v>
      </c>
      <c r="B5" s="48">
        <v>12345</v>
      </c>
      <c r="C5" s="48" t="s">
        <v>91</v>
      </c>
      <c r="D5" s="78" t="s">
        <v>92</v>
      </c>
      <c r="E5" s="48" t="s">
        <v>76</v>
      </c>
      <c r="F5" s="66">
        <v>39573</v>
      </c>
      <c r="G5" s="64">
        <v>7</v>
      </c>
      <c r="H5" s="70">
        <v>39573</v>
      </c>
      <c r="I5" s="69">
        <v>23743</v>
      </c>
      <c r="J5" s="48" t="s">
        <v>86</v>
      </c>
      <c r="K5" s="58" t="s">
        <v>97</v>
      </c>
      <c r="L5" s="48" t="s">
        <v>99</v>
      </c>
      <c r="M5" s="73" t="s">
        <v>101</v>
      </c>
      <c r="N5" s="31">
        <v>2000</v>
      </c>
      <c r="O5" s="31">
        <v>1000</v>
      </c>
      <c r="P5" s="32">
        <v>3500</v>
      </c>
      <c r="Q5" s="33">
        <f>SUM(N5:P5)</f>
        <v>6500</v>
      </c>
      <c r="T5" s="62" t="s">
        <v>74</v>
      </c>
    </row>
    <row r="6" spans="1:20" s="3" customFormat="1" ht="27" customHeight="1" x14ac:dyDescent="0.2">
      <c r="A6" s="2">
        <v>1</v>
      </c>
      <c r="B6" s="17" t="s">
        <v>114</v>
      </c>
      <c r="C6" s="17" t="s">
        <v>111</v>
      </c>
      <c r="D6" s="76"/>
      <c r="E6" s="17"/>
      <c r="F6" s="67"/>
      <c r="G6" s="65"/>
      <c r="H6" s="71"/>
      <c r="I6" s="71"/>
      <c r="J6" s="17"/>
      <c r="K6" s="59"/>
      <c r="L6" s="17"/>
      <c r="M6" s="74"/>
      <c r="N6" s="25"/>
      <c r="O6" s="25"/>
      <c r="P6" s="26"/>
      <c r="Q6" s="49" t="str">
        <f>IF(P6="","",SUM(N6:P6))</f>
        <v/>
      </c>
      <c r="T6" s="3" t="s">
        <v>76</v>
      </c>
    </row>
    <row r="7" spans="1:20" s="3" customFormat="1" ht="27" customHeight="1" x14ac:dyDescent="0.2">
      <c r="A7" s="2">
        <v>2</v>
      </c>
      <c r="B7" s="17" t="s">
        <v>114</v>
      </c>
      <c r="C7" s="17" t="s">
        <v>112</v>
      </c>
      <c r="D7" s="76"/>
      <c r="E7" s="17"/>
      <c r="F7" s="67"/>
      <c r="G7" s="65"/>
      <c r="H7" s="71"/>
      <c r="I7" s="71"/>
      <c r="J7" s="17"/>
      <c r="K7" s="59"/>
      <c r="L7" s="17"/>
      <c r="M7" s="74"/>
      <c r="N7" s="25"/>
      <c r="O7" s="25"/>
      <c r="P7" s="26"/>
      <c r="Q7" s="49" t="str">
        <f t="shared" ref="Q7:Q40" si="0">IF(P7="","",SUM(N7:P7))</f>
        <v/>
      </c>
      <c r="T7" s="3" t="s">
        <v>94</v>
      </c>
    </row>
    <row r="8" spans="1:20" s="3" customFormat="1" ht="27" customHeight="1" x14ac:dyDescent="0.2">
      <c r="A8" s="2">
        <v>3</v>
      </c>
      <c r="B8" s="17" t="s">
        <v>114</v>
      </c>
      <c r="C8" s="17" t="s">
        <v>113</v>
      </c>
      <c r="D8" s="76"/>
      <c r="E8" s="17"/>
      <c r="F8" s="67"/>
      <c r="G8" s="65"/>
      <c r="H8" s="71"/>
      <c r="I8" s="71"/>
      <c r="J8" s="17"/>
      <c r="K8" s="59"/>
      <c r="L8" s="17"/>
      <c r="M8" s="74"/>
      <c r="N8" s="27"/>
      <c r="O8" s="27"/>
      <c r="P8" s="28"/>
      <c r="Q8" s="49" t="str">
        <f>IF(P8="","",SUM(N8:P8))</f>
        <v/>
      </c>
      <c r="T8" s="63">
        <v>1</v>
      </c>
    </row>
    <row r="9" spans="1:20" s="3" customFormat="1" ht="27" customHeight="1" x14ac:dyDescent="0.2">
      <c r="A9" s="2">
        <v>4</v>
      </c>
      <c r="B9" s="17"/>
      <c r="C9" s="17"/>
      <c r="D9" s="76"/>
      <c r="E9" s="17"/>
      <c r="F9" s="67"/>
      <c r="G9" s="65"/>
      <c r="H9" s="71"/>
      <c r="I9" s="71"/>
      <c r="J9" s="17"/>
      <c r="K9" s="59"/>
      <c r="L9" s="17"/>
      <c r="M9" s="74"/>
      <c r="N9" s="27"/>
      <c r="O9" s="27"/>
      <c r="P9" s="28"/>
      <c r="Q9" s="49" t="str">
        <f t="shared" si="0"/>
        <v/>
      </c>
      <c r="T9" s="63">
        <f ca="1">TODAY()</f>
        <v>46147</v>
      </c>
    </row>
    <row r="10" spans="1:20" s="3" customFormat="1" ht="27" customHeight="1" x14ac:dyDescent="0.2">
      <c r="A10" s="2">
        <v>5</v>
      </c>
      <c r="B10" s="17"/>
      <c r="C10" s="17"/>
      <c r="D10" s="76"/>
      <c r="E10" s="17"/>
      <c r="F10" s="67"/>
      <c r="G10" s="65"/>
      <c r="H10" s="71"/>
      <c r="I10" s="71"/>
      <c r="J10" s="17"/>
      <c r="K10" s="59"/>
      <c r="L10" s="17"/>
      <c r="M10" s="74"/>
      <c r="N10" s="27"/>
      <c r="O10" s="27"/>
      <c r="P10" s="28"/>
      <c r="Q10" s="49" t="str">
        <f t="shared" si="0"/>
        <v/>
      </c>
      <c r="T10" s="3" t="s">
        <v>102</v>
      </c>
    </row>
    <row r="11" spans="1:20" s="3" customFormat="1" ht="27" customHeight="1" x14ac:dyDescent="0.2">
      <c r="A11" s="2">
        <v>6</v>
      </c>
      <c r="B11" s="17"/>
      <c r="C11" s="17"/>
      <c r="D11" s="76"/>
      <c r="E11" s="17"/>
      <c r="F11" s="67"/>
      <c r="G11" s="65"/>
      <c r="H11" s="71"/>
      <c r="I11" s="71"/>
      <c r="J11" s="17"/>
      <c r="K11" s="59"/>
      <c r="L11" s="17"/>
      <c r="M11" s="74"/>
      <c r="N11" s="27"/>
      <c r="O11" s="27"/>
      <c r="P11" s="28"/>
      <c r="Q11" s="49" t="str">
        <f t="shared" si="0"/>
        <v/>
      </c>
      <c r="T11" s="3" t="s">
        <v>103</v>
      </c>
    </row>
    <row r="12" spans="1:20" s="3" customFormat="1" ht="27" customHeight="1" x14ac:dyDescent="0.2">
      <c r="A12" s="2">
        <v>7</v>
      </c>
      <c r="B12" s="17"/>
      <c r="C12" s="17"/>
      <c r="D12" s="76"/>
      <c r="E12" s="17"/>
      <c r="F12" s="67"/>
      <c r="G12" s="65"/>
      <c r="H12" s="71"/>
      <c r="I12" s="71"/>
      <c r="J12" s="17"/>
      <c r="K12" s="59"/>
      <c r="L12" s="17"/>
      <c r="M12" s="74"/>
      <c r="N12" s="27"/>
      <c r="O12" s="27"/>
      <c r="P12" s="28"/>
      <c r="Q12" s="49" t="str">
        <f t="shared" si="0"/>
        <v/>
      </c>
    </row>
    <row r="13" spans="1:20" s="3" customFormat="1" ht="27" customHeight="1" x14ac:dyDescent="0.2">
      <c r="A13" s="2">
        <v>8</v>
      </c>
      <c r="B13" s="17"/>
      <c r="C13" s="17"/>
      <c r="D13" s="76"/>
      <c r="E13" s="17"/>
      <c r="F13" s="67"/>
      <c r="G13" s="65"/>
      <c r="H13" s="71"/>
      <c r="I13" s="71"/>
      <c r="J13" s="17"/>
      <c r="K13" s="59"/>
      <c r="L13" s="17"/>
      <c r="M13" s="74"/>
      <c r="N13" s="27"/>
      <c r="O13" s="27"/>
      <c r="P13" s="28"/>
      <c r="Q13" s="49" t="str">
        <f t="shared" si="0"/>
        <v/>
      </c>
    </row>
    <row r="14" spans="1:20" s="3" customFormat="1" ht="27" customHeight="1" x14ac:dyDescent="0.2">
      <c r="A14" s="2">
        <v>9</v>
      </c>
      <c r="B14" s="17"/>
      <c r="C14" s="17"/>
      <c r="D14" s="76"/>
      <c r="E14" s="17"/>
      <c r="F14" s="67"/>
      <c r="G14" s="65"/>
      <c r="H14" s="71"/>
      <c r="I14" s="71"/>
      <c r="J14" s="17"/>
      <c r="K14" s="59"/>
      <c r="L14" s="17"/>
      <c r="M14" s="74"/>
      <c r="N14" s="27"/>
      <c r="O14" s="27"/>
      <c r="P14" s="28"/>
      <c r="Q14" s="49" t="str">
        <f t="shared" si="0"/>
        <v/>
      </c>
    </row>
    <row r="15" spans="1:20" s="3" customFormat="1" ht="27" customHeight="1" x14ac:dyDescent="0.2">
      <c r="A15" s="2">
        <v>10</v>
      </c>
      <c r="B15" s="17"/>
      <c r="C15" s="17"/>
      <c r="D15" s="76"/>
      <c r="E15" s="17"/>
      <c r="F15" s="67"/>
      <c r="G15" s="65"/>
      <c r="H15" s="71"/>
      <c r="I15" s="71"/>
      <c r="J15" s="17"/>
      <c r="K15" s="59"/>
      <c r="L15" s="17"/>
      <c r="M15" s="74"/>
      <c r="N15" s="25"/>
      <c r="O15" s="25"/>
      <c r="P15" s="26"/>
      <c r="Q15" s="49" t="str">
        <f t="shared" si="0"/>
        <v/>
      </c>
    </row>
    <row r="16" spans="1:20" s="3" customFormat="1" ht="27" customHeight="1" x14ac:dyDescent="0.2">
      <c r="A16" s="2">
        <v>11</v>
      </c>
      <c r="B16" s="17"/>
      <c r="C16" s="17"/>
      <c r="D16" s="76"/>
      <c r="E16" s="17"/>
      <c r="F16" s="67"/>
      <c r="G16" s="65"/>
      <c r="H16" s="71"/>
      <c r="I16" s="71"/>
      <c r="J16" s="17"/>
      <c r="K16" s="59"/>
      <c r="L16" s="17"/>
      <c r="M16" s="74"/>
      <c r="N16" s="25"/>
      <c r="O16" s="25"/>
      <c r="P16" s="26"/>
      <c r="Q16" s="49" t="str">
        <f t="shared" si="0"/>
        <v/>
      </c>
    </row>
    <row r="17" spans="1:17" s="3" customFormat="1" ht="27" customHeight="1" x14ac:dyDescent="0.2">
      <c r="A17" s="2">
        <v>12</v>
      </c>
      <c r="B17" s="17"/>
      <c r="C17" s="17"/>
      <c r="D17" s="76"/>
      <c r="E17" s="17"/>
      <c r="F17" s="67"/>
      <c r="G17" s="65"/>
      <c r="H17" s="71"/>
      <c r="I17" s="71"/>
      <c r="J17" s="17"/>
      <c r="K17" s="59"/>
      <c r="L17" s="17"/>
      <c r="M17" s="74"/>
      <c r="N17" s="25"/>
      <c r="O17" s="25"/>
      <c r="P17" s="26"/>
      <c r="Q17" s="49" t="str">
        <f t="shared" si="0"/>
        <v/>
      </c>
    </row>
    <row r="18" spans="1:17" s="3" customFormat="1" ht="27" customHeight="1" x14ac:dyDescent="0.2">
      <c r="A18" s="2">
        <v>13</v>
      </c>
      <c r="B18" s="17"/>
      <c r="C18" s="17"/>
      <c r="D18" s="76"/>
      <c r="E18" s="17"/>
      <c r="F18" s="67"/>
      <c r="G18" s="65"/>
      <c r="H18" s="71"/>
      <c r="I18" s="71"/>
      <c r="J18" s="17"/>
      <c r="K18" s="59"/>
      <c r="L18" s="17"/>
      <c r="M18" s="74"/>
      <c r="N18" s="25"/>
      <c r="O18" s="25"/>
      <c r="P18" s="26"/>
      <c r="Q18" s="49" t="str">
        <f t="shared" si="0"/>
        <v/>
      </c>
    </row>
    <row r="19" spans="1:17" s="3" customFormat="1" ht="27" customHeight="1" x14ac:dyDescent="0.2">
      <c r="A19" s="2">
        <v>14</v>
      </c>
      <c r="B19" s="17"/>
      <c r="C19" s="17"/>
      <c r="D19" s="76"/>
      <c r="E19" s="17"/>
      <c r="F19" s="67"/>
      <c r="G19" s="65"/>
      <c r="H19" s="71"/>
      <c r="I19" s="71"/>
      <c r="J19" s="17"/>
      <c r="K19" s="59"/>
      <c r="L19" s="17"/>
      <c r="M19" s="74"/>
      <c r="N19" s="25"/>
      <c r="O19" s="25"/>
      <c r="P19" s="26"/>
      <c r="Q19" s="49" t="str">
        <f t="shared" si="0"/>
        <v/>
      </c>
    </row>
    <row r="20" spans="1:17" s="3" customFormat="1" ht="27" customHeight="1" x14ac:dyDescent="0.2">
      <c r="A20" s="2">
        <v>15</v>
      </c>
      <c r="B20" s="17"/>
      <c r="C20" s="17"/>
      <c r="D20" s="76"/>
      <c r="E20" s="17"/>
      <c r="F20" s="67"/>
      <c r="G20" s="65"/>
      <c r="H20" s="71"/>
      <c r="I20" s="71"/>
      <c r="J20" s="17"/>
      <c r="K20" s="59"/>
      <c r="L20" s="17"/>
      <c r="M20" s="74"/>
      <c r="N20" s="25"/>
      <c r="O20" s="25"/>
      <c r="P20" s="26"/>
      <c r="Q20" s="49" t="str">
        <f t="shared" si="0"/>
        <v/>
      </c>
    </row>
    <row r="21" spans="1:17" s="3" customFormat="1" ht="27" customHeight="1" x14ac:dyDescent="0.2">
      <c r="A21" s="2">
        <v>16</v>
      </c>
      <c r="B21" s="17"/>
      <c r="C21" s="17"/>
      <c r="D21" s="76"/>
      <c r="E21" s="17"/>
      <c r="F21" s="67"/>
      <c r="G21" s="65"/>
      <c r="H21" s="71"/>
      <c r="I21" s="71"/>
      <c r="J21" s="17"/>
      <c r="K21" s="59"/>
      <c r="L21" s="17"/>
      <c r="M21" s="74"/>
      <c r="N21" s="25"/>
      <c r="O21" s="25"/>
      <c r="P21" s="26"/>
      <c r="Q21" s="49" t="str">
        <f t="shared" si="0"/>
        <v/>
      </c>
    </row>
    <row r="22" spans="1:17" s="3" customFormat="1" ht="27" customHeight="1" x14ac:dyDescent="0.2">
      <c r="A22" s="2">
        <v>17</v>
      </c>
      <c r="B22" s="17"/>
      <c r="C22" s="17"/>
      <c r="D22" s="76"/>
      <c r="E22" s="17"/>
      <c r="F22" s="67"/>
      <c r="G22" s="65"/>
      <c r="H22" s="71"/>
      <c r="I22" s="71"/>
      <c r="J22" s="17"/>
      <c r="K22" s="59"/>
      <c r="L22" s="17"/>
      <c r="M22" s="74"/>
      <c r="N22" s="25"/>
      <c r="O22" s="25"/>
      <c r="P22" s="26"/>
      <c r="Q22" s="49" t="str">
        <f t="shared" si="0"/>
        <v/>
      </c>
    </row>
    <row r="23" spans="1:17" s="3" customFormat="1" ht="27" customHeight="1" x14ac:dyDescent="0.2">
      <c r="A23" s="2">
        <v>18</v>
      </c>
      <c r="B23" s="17"/>
      <c r="C23" s="17"/>
      <c r="D23" s="76"/>
      <c r="E23" s="17"/>
      <c r="F23" s="67"/>
      <c r="G23" s="65"/>
      <c r="H23" s="71"/>
      <c r="I23" s="71"/>
      <c r="J23" s="17"/>
      <c r="K23" s="59"/>
      <c r="L23" s="17"/>
      <c r="M23" s="74"/>
      <c r="N23" s="25"/>
      <c r="O23" s="25"/>
      <c r="P23" s="26"/>
      <c r="Q23" s="49" t="str">
        <f t="shared" si="0"/>
        <v/>
      </c>
    </row>
    <row r="24" spans="1:17" s="3" customFormat="1" ht="27" customHeight="1" x14ac:dyDescent="0.2">
      <c r="A24" s="2">
        <v>19</v>
      </c>
      <c r="B24" s="17"/>
      <c r="C24" s="17"/>
      <c r="D24" s="76"/>
      <c r="E24" s="17"/>
      <c r="F24" s="67"/>
      <c r="G24" s="65"/>
      <c r="H24" s="71"/>
      <c r="I24" s="71"/>
      <c r="J24" s="17"/>
      <c r="K24" s="59"/>
      <c r="L24" s="17"/>
      <c r="M24" s="74"/>
      <c r="N24" s="25"/>
      <c r="O24" s="25"/>
      <c r="P24" s="26"/>
      <c r="Q24" s="49" t="str">
        <f t="shared" si="0"/>
        <v/>
      </c>
    </row>
    <row r="25" spans="1:17" s="3" customFormat="1" ht="27" customHeight="1" x14ac:dyDescent="0.2">
      <c r="A25" s="2">
        <v>20</v>
      </c>
      <c r="B25" s="17"/>
      <c r="C25" s="17"/>
      <c r="D25" s="76"/>
      <c r="E25" s="17"/>
      <c r="F25" s="67"/>
      <c r="G25" s="65"/>
      <c r="H25" s="71"/>
      <c r="I25" s="71"/>
      <c r="J25" s="17"/>
      <c r="K25" s="59"/>
      <c r="L25" s="17"/>
      <c r="M25" s="74"/>
      <c r="N25" s="25"/>
      <c r="O25" s="25"/>
      <c r="P25" s="26"/>
      <c r="Q25" s="49" t="str">
        <f t="shared" si="0"/>
        <v/>
      </c>
    </row>
    <row r="26" spans="1:17" s="3" customFormat="1" ht="27" customHeight="1" x14ac:dyDescent="0.2">
      <c r="A26" s="2">
        <v>21</v>
      </c>
      <c r="B26" s="17"/>
      <c r="C26" s="17"/>
      <c r="D26" s="76"/>
      <c r="E26" s="17"/>
      <c r="F26" s="67"/>
      <c r="G26" s="65"/>
      <c r="H26" s="71"/>
      <c r="I26" s="71"/>
      <c r="J26" s="17"/>
      <c r="K26" s="59"/>
      <c r="L26" s="17"/>
      <c r="M26" s="74"/>
      <c r="N26" s="27"/>
      <c r="O26" s="27"/>
      <c r="P26" s="28"/>
      <c r="Q26" s="49" t="str">
        <f t="shared" si="0"/>
        <v/>
      </c>
    </row>
    <row r="27" spans="1:17" s="3" customFormat="1" ht="27" customHeight="1" x14ac:dyDescent="0.2">
      <c r="A27" s="2">
        <v>22</v>
      </c>
      <c r="B27" s="17"/>
      <c r="C27" s="17"/>
      <c r="D27" s="76"/>
      <c r="E27" s="17"/>
      <c r="F27" s="67"/>
      <c r="G27" s="65"/>
      <c r="H27" s="71"/>
      <c r="I27" s="71"/>
      <c r="J27" s="17"/>
      <c r="K27" s="59"/>
      <c r="L27" s="17"/>
      <c r="M27" s="74"/>
      <c r="N27" s="27"/>
      <c r="O27" s="27"/>
      <c r="P27" s="28"/>
      <c r="Q27" s="49" t="str">
        <f t="shared" si="0"/>
        <v/>
      </c>
    </row>
    <row r="28" spans="1:17" s="3" customFormat="1" ht="27" customHeight="1" x14ac:dyDescent="0.2">
      <c r="A28" s="2">
        <v>23</v>
      </c>
      <c r="B28" s="17"/>
      <c r="C28" s="17"/>
      <c r="D28" s="76"/>
      <c r="E28" s="17"/>
      <c r="F28" s="67"/>
      <c r="G28" s="65"/>
      <c r="H28" s="71"/>
      <c r="I28" s="71"/>
      <c r="J28" s="17"/>
      <c r="K28" s="59"/>
      <c r="L28" s="17"/>
      <c r="M28" s="74"/>
      <c r="N28" s="27"/>
      <c r="O28" s="27"/>
      <c r="P28" s="28"/>
      <c r="Q28" s="49" t="str">
        <f t="shared" si="0"/>
        <v/>
      </c>
    </row>
    <row r="29" spans="1:17" s="3" customFormat="1" ht="27" customHeight="1" x14ac:dyDescent="0.2">
      <c r="A29" s="2">
        <v>24</v>
      </c>
      <c r="B29" s="17"/>
      <c r="C29" s="17"/>
      <c r="D29" s="76"/>
      <c r="E29" s="17"/>
      <c r="F29" s="67"/>
      <c r="G29" s="65"/>
      <c r="H29" s="71"/>
      <c r="I29" s="71"/>
      <c r="J29" s="17"/>
      <c r="K29" s="59"/>
      <c r="L29" s="17"/>
      <c r="M29" s="74"/>
      <c r="N29" s="27"/>
      <c r="O29" s="27"/>
      <c r="P29" s="28"/>
      <c r="Q29" s="49" t="str">
        <f t="shared" si="0"/>
        <v/>
      </c>
    </row>
    <row r="30" spans="1:17" s="3" customFormat="1" ht="27" customHeight="1" x14ac:dyDescent="0.2">
      <c r="A30" s="2">
        <v>25</v>
      </c>
      <c r="B30" s="17"/>
      <c r="C30" s="17"/>
      <c r="D30" s="77"/>
      <c r="E30" s="17"/>
      <c r="F30" s="67"/>
      <c r="G30" s="65"/>
      <c r="H30" s="71"/>
      <c r="I30" s="71"/>
      <c r="J30" s="17"/>
      <c r="K30" s="59"/>
      <c r="L30" s="17"/>
      <c r="M30" s="74"/>
      <c r="N30" s="27"/>
      <c r="O30" s="27"/>
      <c r="P30" s="28"/>
      <c r="Q30" s="49" t="str">
        <f t="shared" si="0"/>
        <v/>
      </c>
    </row>
    <row r="31" spans="1:17" s="3" customFormat="1" ht="27" customHeight="1" x14ac:dyDescent="0.2">
      <c r="A31" s="2">
        <v>26</v>
      </c>
      <c r="B31" s="17"/>
      <c r="C31" s="17"/>
      <c r="D31" s="77"/>
      <c r="E31" s="17"/>
      <c r="F31" s="67"/>
      <c r="G31" s="65"/>
      <c r="H31" s="71"/>
      <c r="I31" s="71"/>
      <c r="J31" s="17"/>
      <c r="K31" s="59"/>
      <c r="L31" s="17"/>
      <c r="M31" s="74"/>
      <c r="N31" s="25"/>
      <c r="O31" s="25"/>
      <c r="P31" s="26"/>
      <c r="Q31" s="49" t="str">
        <f t="shared" si="0"/>
        <v/>
      </c>
    </row>
    <row r="32" spans="1:17" s="3" customFormat="1" ht="27" customHeight="1" x14ac:dyDescent="0.2">
      <c r="A32" s="2">
        <v>27</v>
      </c>
      <c r="B32" s="17"/>
      <c r="C32" s="17"/>
      <c r="D32" s="77"/>
      <c r="E32" s="17"/>
      <c r="F32" s="67"/>
      <c r="G32" s="65"/>
      <c r="H32" s="71"/>
      <c r="I32" s="71"/>
      <c r="J32" s="17"/>
      <c r="K32" s="59"/>
      <c r="L32" s="17"/>
      <c r="M32" s="74"/>
      <c r="N32" s="25"/>
      <c r="O32" s="25"/>
      <c r="P32" s="26"/>
      <c r="Q32" s="49" t="str">
        <f t="shared" si="0"/>
        <v/>
      </c>
    </row>
    <row r="33" spans="1:17" s="3" customFormat="1" ht="27" customHeight="1" x14ac:dyDescent="0.2">
      <c r="A33" s="2">
        <v>28</v>
      </c>
      <c r="B33" s="17"/>
      <c r="C33" s="17"/>
      <c r="D33" s="77"/>
      <c r="E33" s="17"/>
      <c r="F33" s="67"/>
      <c r="G33" s="65"/>
      <c r="H33" s="71"/>
      <c r="I33" s="71"/>
      <c r="J33" s="17"/>
      <c r="K33" s="59"/>
      <c r="L33" s="17"/>
      <c r="M33" s="74"/>
      <c r="N33" s="25"/>
      <c r="O33" s="25"/>
      <c r="P33" s="26"/>
      <c r="Q33" s="49" t="str">
        <f t="shared" si="0"/>
        <v/>
      </c>
    </row>
    <row r="34" spans="1:17" s="3" customFormat="1" ht="27" customHeight="1" x14ac:dyDescent="0.2">
      <c r="A34" s="2">
        <v>29</v>
      </c>
      <c r="B34" s="17"/>
      <c r="C34" s="17"/>
      <c r="D34" s="77"/>
      <c r="E34" s="17"/>
      <c r="F34" s="67"/>
      <c r="G34" s="65"/>
      <c r="H34" s="71"/>
      <c r="I34" s="71"/>
      <c r="J34" s="17"/>
      <c r="K34" s="59"/>
      <c r="L34" s="17"/>
      <c r="M34" s="74"/>
      <c r="N34" s="25"/>
      <c r="O34" s="25"/>
      <c r="P34" s="26"/>
      <c r="Q34" s="49" t="str">
        <f t="shared" si="0"/>
        <v/>
      </c>
    </row>
    <row r="35" spans="1:17" s="3" customFormat="1" ht="27" customHeight="1" x14ac:dyDescent="0.2">
      <c r="A35" s="2">
        <v>30</v>
      </c>
      <c r="B35" s="17"/>
      <c r="C35" s="17"/>
      <c r="D35" s="77"/>
      <c r="E35" s="17"/>
      <c r="F35" s="67"/>
      <c r="G35" s="65"/>
      <c r="H35" s="71"/>
      <c r="I35" s="71"/>
      <c r="J35" s="17"/>
      <c r="K35" s="59"/>
      <c r="L35" s="17"/>
      <c r="M35" s="74"/>
      <c r="N35" s="25"/>
      <c r="O35" s="25"/>
      <c r="P35" s="26"/>
      <c r="Q35" s="49" t="str">
        <f t="shared" si="0"/>
        <v/>
      </c>
    </row>
    <row r="36" spans="1:17" s="3" customFormat="1" ht="27" customHeight="1" x14ac:dyDescent="0.2">
      <c r="A36" s="2">
        <v>31</v>
      </c>
      <c r="B36" s="17"/>
      <c r="C36" s="17"/>
      <c r="D36" s="77"/>
      <c r="E36" s="17"/>
      <c r="F36" s="67"/>
      <c r="G36" s="65"/>
      <c r="H36" s="71"/>
      <c r="I36" s="71"/>
      <c r="J36" s="17"/>
      <c r="K36" s="59"/>
      <c r="L36" s="17"/>
      <c r="M36" s="74"/>
      <c r="N36" s="25"/>
      <c r="O36" s="25"/>
      <c r="P36" s="26"/>
      <c r="Q36" s="49" t="str">
        <f t="shared" si="0"/>
        <v/>
      </c>
    </row>
    <row r="37" spans="1:17" s="3" customFormat="1" ht="27" customHeight="1" x14ac:dyDescent="0.2">
      <c r="A37" s="2">
        <v>32</v>
      </c>
      <c r="B37" s="17"/>
      <c r="C37" s="17"/>
      <c r="D37" s="77"/>
      <c r="E37" s="17"/>
      <c r="F37" s="67"/>
      <c r="G37" s="65"/>
      <c r="H37" s="71"/>
      <c r="I37" s="71"/>
      <c r="J37" s="17"/>
      <c r="K37" s="59"/>
      <c r="L37" s="17"/>
      <c r="M37" s="74"/>
      <c r="N37" s="25"/>
      <c r="O37" s="25"/>
      <c r="P37" s="26"/>
      <c r="Q37" s="49" t="str">
        <f t="shared" si="0"/>
        <v/>
      </c>
    </row>
    <row r="38" spans="1:17" s="3" customFormat="1" ht="27" customHeight="1" x14ac:dyDescent="0.2">
      <c r="A38" s="2">
        <v>33</v>
      </c>
      <c r="B38" s="17"/>
      <c r="C38" s="17"/>
      <c r="D38" s="77"/>
      <c r="E38" s="17"/>
      <c r="F38" s="67"/>
      <c r="G38" s="65"/>
      <c r="H38" s="71"/>
      <c r="I38" s="71"/>
      <c r="J38" s="17"/>
      <c r="K38" s="59"/>
      <c r="L38" s="17"/>
      <c r="M38" s="74"/>
      <c r="N38" s="25"/>
      <c r="O38" s="25"/>
      <c r="P38" s="26"/>
      <c r="Q38" s="49" t="str">
        <f t="shared" si="0"/>
        <v/>
      </c>
    </row>
    <row r="39" spans="1:17" s="3" customFormat="1" ht="27" customHeight="1" x14ac:dyDescent="0.2">
      <c r="A39" s="2">
        <v>34</v>
      </c>
      <c r="B39" s="17"/>
      <c r="C39" s="17"/>
      <c r="D39" s="77"/>
      <c r="E39" s="17"/>
      <c r="F39" s="67"/>
      <c r="G39" s="65"/>
      <c r="H39" s="71"/>
      <c r="I39" s="71"/>
      <c r="J39" s="17"/>
      <c r="K39" s="59"/>
      <c r="L39" s="17"/>
      <c r="M39" s="74"/>
      <c r="N39" s="25"/>
      <c r="O39" s="25"/>
      <c r="P39" s="26"/>
      <c r="Q39" s="49" t="str">
        <f t="shared" si="0"/>
        <v/>
      </c>
    </row>
    <row r="40" spans="1:17" s="3" customFormat="1" ht="27" customHeight="1" x14ac:dyDescent="0.2">
      <c r="A40" s="2">
        <v>35</v>
      </c>
      <c r="B40" s="17"/>
      <c r="C40" s="17"/>
      <c r="D40" s="77"/>
      <c r="E40" s="17"/>
      <c r="F40" s="67"/>
      <c r="G40" s="65"/>
      <c r="H40" s="71"/>
      <c r="I40" s="71"/>
      <c r="J40" s="17"/>
      <c r="K40" s="59"/>
      <c r="L40" s="17"/>
      <c r="M40" s="74"/>
      <c r="N40" s="25"/>
      <c r="O40" s="25"/>
      <c r="P40" s="26"/>
      <c r="Q40" s="49" t="str">
        <f t="shared" si="0"/>
        <v/>
      </c>
    </row>
    <row r="41" spans="1:17" s="3" customFormat="1" ht="27" customHeight="1" x14ac:dyDescent="0.2">
      <c r="A41" s="2">
        <v>36</v>
      </c>
      <c r="B41" s="17"/>
      <c r="C41" s="17"/>
      <c r="D41" s="76"/>
      <c r="E41" s="17"/>
      <c r="F41" s="67"/>
      <c r="G41" s="65"/>
      <c r="H41" s="71"/>
      <c r="I41" s="71"/>
      <c r="J41" s="17"/>
      <c r="K41" s="59"/>
      <c r="L41" s="17"/>
      <c r="M41" s="74"/>
      <c r="N41" s="25"/>
      <c r="O41" s="25"/>
      <c r="P41" s="26"/>
      <c r="Q41" s="49" t="str">
        <f t="shared" ref="Q41:Q55" si="1">IF(P41="","",SUM(N41:P41))</f>
        <v/>
      </c>
    </row>
    <row r="42" spans="1:17" s="3" customFormat="1" ht="27" customHeight="1" x14ac:dyDescent="0.2">
      <c r="A42" s="2">
        <v>37</v>
      </c>
      <c r="B42" s="17"/>
      <c r="C42" s="17"/>
      <c r="D42" s="76"/>
      <c r="E42" s="17"/>
      <c r="F42" s="67"/>
      <c r="G42" s="65"/>
      <c r="H42" s="71"/>
      <c r="I42" s="71"/>
      <c r="J42" s="17"/>
      <c r="K42" s="59"/>
      <c r="L42" s="17"/>
      <c r="M42" s="74"/>
      <c r="N42" s="25"/>
      <c r="O42" s="25"/>
      <c r="P42" s="26"/>
      <c r="Q42" s="49" t="str">
        <f t="shared" si="1"/>
        <v/>
      </c>
    </row>
    <row r="43" spans="1:17" s="3" customFormat="1" ht="27" customHeight="1" x14ac:dyDescent="0.2">
      <c r="A43" s="2">
        <v>38</v>
      </c>
      <c r="B43" s="17"/>
      <c r="C43" s="17"/>
      <c r="D43" s="76"/>
      <c r="E43" s="17"/>
      <c r="F43" s="67"/>
      <c r="G43" s="65"/>
      <c r="H43" s="71"/>
      <c r="I43" s="71"/>
      <c r="J43" s="17"/>
      <c r="K43" s="59"/>
      <c r="L43" s="17"/>
      <c r="M43" s="74"/>
      <c r="N43" s="25"/>
      <c r="O43" s="25"/>
      <c r="P43" s="26"/>
      <c r="Q43" s="49" t="str">
        <f t="shared" si="1"/>
        <v/>
      </c>
    </row>
    <row r="44" spans="1:17" s="3" customFormat="1" ht="27" customHeight="1" x14ac:dyDescent="0.2">
      <c r="A44" s="2">
        <v>39</v>
      </c>
      <c r="B44" s="17"/>
      <c r="C44" s="17"/>
      <c r="D44" s="76"/>
      <c r="E44" s="17"/>
      <c r="F44" s="67"/>
      <c r="G44" s="65"/>
      <c r="H44" s="71"/>
      <c r="I44" s="71"/>
      <c r="J44" s="17"/>
      <c r="K44" s="59"/>
      <c r="L44" s="17"/>
      <c r="M44" s="74"/>
      <c r="N44" s="25"/>
      <c r="O44" s="25"/>
      <c r="P44" s="26"/>
      <c r="Q44" s="49" t="str">
        <f t="shared" si="1"/>
        <v/>
      </c>
    </row>
    <row r="45" spans="1:17" s="3" customFormat="1" ht="27" customHeight="1" x14ac:dyDescent="0.2">
      <c r="A45" s="2">
        <v>40</v>
      </c>
      <c r="B45" s="17"/>
      <c r="C45" s="17"/>
      <c r="D45" s="76"/>
      <c r="E45" s="17"/>
      <c r="F45" s="67"/>
      <c r="G45" s="65"/>
      <c r="H45" s="71"/>
      <c r="I45" s="71"/>
      <c r="J45" s="17"/>
      <c r="K45" s="59"/>
      <c r="L45" s="17"/>
      <c r="M45" s="74"/>
      <c r="N45" s="27"/>
      <c r="O45" s="27"/>
      <c r="P45" s="28"/>
      <c r="Q45" s="49" t="str">
        <f t="shared" si="1"/>
        <v/>
      </c>
    </row>
    <row r="46" spans="1:17" s="3" customFormat="1" ht="27" customHeight="1" x14ac:dyDescent="0.2">
      <c r="A46" s="2">
        <v>41</v>
      </c>
      <c r="B46" s="17"/>
      <c r="C46" s="17"/>
      <c r="D46" s="76"/>
      <c r="E46" s="17"/>
      <c r="F46" s="67"/>
      <c r="G46" s="65"/>
      <c r="H46" s="71"/>
      <c r="I46" s="71"/>
      <c r="J46" s="17"/>
      <c r="K46" s="59"/>
      <c r="L46" s="17"/>
      <c r="M46" s="74"/>
      <c r="N46" s="27"/>
      <c r="O46" s="27"/>
      <c r="P46" s="28"/>
      <c r="Q46" s="49" t="str">
        <f t="shared" si="1"/>
        <v/>
      </c>
    </row>
    <row r="47" spans="1:17" s="3" customFormat="1" ht="27" customHeight="1" x14ac:dyDescent="0.2">
      <c r="A47" s="2">
        <v>42</v>
      </c>
      <c r="B47" s="17"/>
      <c r="C47" s="17"/>
      <c r="D47" s="76"/>
      <c r="E47" s="17"/>
      <c r="F47" s="67"/>
      <c r="G47" s="65"/>
      <c r="H47" s="71"/>
      <c r="I47" s="71"/>
      <c r="J47" s="17"/>
      <c r="K47" s="59"/>
      <c r="L47" s="17"/>
      <c r="M47" s="74"/>
      <c r="N47" s="27"/>
      <c r="O47" s="27"/>
      <c r="P47" s="28"/>
      <c r="Q47" s="49" t="str">
        <f t="shared" si="1"/>
        <v/>
      </c>
    </row>
    <row r="48" spans="1:17" s="3" customFormat="1" ht="27" customHeight="1" x14ac:dyDescent="0.2">
      <c r="A48" s="2">
        <v>43</v>
      </c>
      <c r="B48" s="17"/>
      <c r="C48" s="17"/>
      <c r="D48" s="76"/>
      <c r="E48" s="17"/>
      <c r="F48" s="67"/>
      <c r="G48" s="65"/>
      <c r="H48" s="71"/>
      <c r="I48" s="71"/>
      <c r="J48" s="17"/>
      <c r="K48" s="59"/>
      <c r="L48" s="17"/>
      <c r="M48" s="74"/>
      <c r="N48" s="27"/>
      <c r="O48" s="27"/>
      <c r="P48" s="28"/>
      <c r="Q48" s="49" t="str">
        <f t="shared" si="1"/>
        <v/>
      </c>
    </row>
    <row r="49" spans="1:17" s="3" customFormat="1" ht="27" customHeight="1" x14ac:dyDescent="0.2">
      <c r="A49" s="2">
        <v>44</v>
      </c>
      <c r="B49" s="17"/>
      <c r="C49" s="17"/>
      <c r="D49" s="77"/>
      <c r="E49" s="17"/>
      <c r="F49" s="67"/>
      <c r="G49" s="65"/>
      <c r="H49" s="71"/>
      <c r="I49" s="71"/>
      <c r="J49" s="17"/>
      <c r="K49" s="59"/>
      <c r="L49" s="17"/>
      <c r="M49" s="74"/>
      <c r="N49" s="27"/>
      <c r="O49" s="27"/>
      <c r="P49" s="28"/>
      <c r="Q49" s="49" t="str">
        <f t="shared" si="1"/>
        <v/>
      </c>
    </row>
    <row r="50" spans="1:17" s="3" customFormat="1" ht="27" customHeight="1" x14ac:dyDescent="0.2">
      <c r="A50" s="2">
        <v>45</v>
      </c>
      <c r="B50" s="17"/>
      <c r="C50" s="17"/>
      <c r="D50" s="77"/>
      <c r="E50" s="17"/>
      <c r="F50" s="67"/>
      <c r="G50" s="65"/>
      <c r="H50" s="71"/>
      <c r="I50" s="71"/>
      <c r="J50" s="17"/>
      <c r="K50" s="59"/>
      <c r="L50" s="17"/>
      <c r="M50" s="74"/>
      <c r="N50" s="27"/>
      <c r="O50" s="27"/>
      <c r="P50" s="28"/>
      <c r="Q50" s="49"/>
    </row>
    <row r="51" spans="1:17" s="3" customFormat="1" ht="27" customHeight="1" x14ac:dyDescent="0.2">
      <c r="A51" s="2">
        <v>46</v>
      </c>
      <c r="B51" s="17"/>
      <c r="C51" s="17"/>
      <c r="D51" s="77"/>
      <c r="E51" s="17"/>
      <c r="F51" s="67"/>
      <c r="G51" s="65"/>
      <c r="H51" s="71"/>
      <c r="I51" s="71"/>
      <c r="J51" s="17"/>
      <c r="K51" s="59"/>
      <c r="L51" s="17"/>
      <c r="M51" s="74"/>
      <c r="N51" s="27"/>
      <c r="O51" s="27"/>
      <c r="P51" s="28"/>
      <c r="Q51" s="49"/>
    </row>
    <row r="52" spans="1:17" s="3" customFormat="1" ht="27" customHeight="1" x14ac:dyDescent="0.2">
      <c r="A52" s="2">
        <v>47</v>
      </c>
      <c r="B52" s="17"/>
      <c r="C52" s="17"/>
      <c r="D52" s="77"/>
      <c r="E52" s="17"/>
      <c r="F52" s="67"/>
      <c r="G52" s="65"/>
      <c r="H52" s="71"/>
      <c r="I52" s="71"/>
      <c r="J52" s="17"/>
      <c r="K52" s="59"/>
      <c r="L52" s="17"/>
      <c r="M52" s="74"/>
      <c r="N52" s="27"/>
      <c r="O52" s="27"/>
      <c r="P52" s="28"/>
      <c r="Q52" s="49"/>
    </row>
    <row r="53" spans="1:17" s="3" customFormat="1" ht="27" customHeight="1" x14ac:dyDescent="0.2">
      <c r="A53" s="2">
        <v>48</v>
      </c>
      <c r="B53" s="17"/>
      <c r="C53" s="17"/>
      <c r="D53" s="77"/>
      <c r="E53" s="17"/>
      <c r="F53" s="67"/>
      <c r="G53" s="65"/>
      <c r="H53" s="71"/>
      <c r="I53" s="71"/>
      <c r="J53" s="17"/>
      <c r="K53" s="59"/>
      <c r="L53" s="17"/>
      <c r="M53" s="74"/>
      <c r="N53" s="27"/>
      <c r="O53" s="27"/>
      <c r="P53" s="28"/>
      <c r="Q53" s="49"/>
    </row>
    <row r="54" spans="1:17" s="3" customFormat="1" ht="27" customHeight="1" x14ac:dyDescent="0.2">
      <c r="A54" s="2">
        <v>49</v>
      </c>
      <c r="B54" s="17"/>
      <c r="C54" s="17"/>
      <c r="D54" s="77"/>
      <c r="E54" s="17"/>
      <c r="F54" s="67"/>
      <c r="G54" s="65"/>
      <c r="H54" s="71"/>
      <c r="I54" s="71"/>
      <c r="J54" s="17"/>
      <c r="K54" s="59"/>
      <c r="L54" s="17"/>
      <c r="M54" s="74"/>
      <c r="N54" s="27"/>
      <c r="O54" s="27"/>
      <c r="P54" s="28"/>
      <c r="Q54" s="49" t="str">
        <f t="shared" ref="Q54" si="2">IF(P54="","",SUM(N54:P54))</f>
        <v/>
      </c>
    </row>
    <row r="55" spans="1:17" s="3" customFormat="1" ht="27" customHeight="1" x14ac:dyDescent="0.2">
      <c r="A55" s="2">
        <v>50</v>
      </c>
      <c r="B55" s="17"/>
      <c r="C55" s="17"/>
      <c r="D55" s="77"/>
      <c r="E55" s="17"/>
      <c r="F55" s="67"/>
      <c r="G55" s="65"/>
      <c r="H55" s="71"/>
      <c r="I55" s="71"/>
      <c r="J55" s="17"/>
      <c r="K55" s="59"/>
      <c r="L55" s="17"/>
      <c r="M55" s="72"/>
      <c r="N55" s="25"/>
      <c r="O55" s="25"/>
      <c r="P55" s="26"/>
      <c r="Q55" s="49" t="str">
        <f t="shared" si="1"/>
        <v/>
      </c>
    </row>
    <row r="56" spans="1:17" s="3" customFormat="1" ht="27" customHeight="1" x14ac:dyDescent="0.2">
      <c r="A56" s="2"/>
      <c r="B56" s="52"/>
      <c r="C56" s="13"/>
      <c r="D56" s="13"/>
      <c r="E56" s="52"/>
      <c r="F56" s="68"/>
      <c r="G56" s="50"/>
      <c r="H56" s="52"/>
      <c r="I56" s="52"/>
      <c r="J56" s="50"/>
      <c r="K56" s="60"/>
      <c r="L56" s="75"/>
      <c r="M56" s="51"/>
      <c r="N56" s="53">
        <f>SUM(N6:N55)</f>
        <v>0</v>
      </c>
      <c r="O56" s="54">
        <f>SUM(O6:O55)</f>
        <v>0</v>
      </c>
      <c r="P56" s="55">
        <f>SUM(P6:P55)</f>
        <v>0</v>
      </c>
      <c r="Q56" s="56">
        <f>SUM(N56:P56)</f>
        <v>0</v>
      </c>
    </row>
    <row r="57" spans="1:17" ht="18" customHeight="1" x14ac:dyDescent="0.2">
      <c r="C57" s="5" t="s">
        <v>89</v>
      </c>
      <c r="D57" s="5"/>
    </row>
  </sheetData>
  <mergeCells count="15">
    <mergeCell ref="D1:H1"/>
    <mergeCell ref="M3:M4"/>
    <mergeCell ref="C3:C4"/>
    <mergeCell ref="B3:B4"/>
    <mergeCell ref="A3:A4"/>
    <mergeCell ref="E3:E4"/>
    <mergeCell ref="F3:F4"/>
    <mergeCell ref="G3:G4"/>
    <mergeCell ref="H3:H4"/>
    <mergeCell ref="D3:D4"/>
    <mergeCell ref="Q3:Q4"/>
    <mergeCell ref="I3:I4"/>
    <mergeCell ref="J3:J4"/>
    <mergeCell ref="K3:K4"/>
    <mergeCell ref="L3:L4"/>
  </mergeCells>
  <phoneticPr fontId="2"/>
  <dataValidations count="3">
    <dataValidation type="list" allowBlank="1" showInputMessage="1" showErrorMessage="1" sqref="E6:E55" xr:uid="{3383161F-77B1-4C85-A563-2DF5C23B7695}">
      <formula1>$T$5:$T$7</formula1>
    </dataValidation>
    <dataValidation type="list" allowBlank="1" showInputMessage="1" showErrorMessage="1" promptTitle="高段者名簿掲載可否" prompt="埼剣連高段者名簿に住所・電話番号の掲載可否（可：○、否：✕）を選択してください。" sqref="M5:M55" xr:uid="{90039AAA-FA43-4E20-92FE-25A540DBC47E}">
      <formula1>$T$10:$T$11</formula1>
    </dataValidation>
    <dataValidation type="date" allowBlank="1" showInputMessage="1" showErrorMessage="1" errorTitle="入力エラー" error="正しく日付を入力してください。" promptTitle="日付の入力" prompt="2020/1/1かR2.3.31と日付を入力してください。" sqref="F6:F55 H6:I55" xr:uid="{B046FECA-AD76-4087-9204-73366960FA2C}">
      <formula1>$T$8</formula1>
      <formula2>$T$9</formula2>
    </dataValidation>
  </dataValidations>
  <pageMargins left="0.7" right="0.7" top="0.75" bottom="0.75" header="0.3" footer="0.3"/>
  <pageSetup paperSize="9" scale="44" fitToHeight="0" orientation="portrait" horizontalDpi="4294967292" r:id="rId1"/>
  <headerFooter alignWithMargins="0">
    <oddHeader>&amp;R&amp;"ＭＳ 明朝,標準"&amp;10&amp;D 現在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はじめに</vt:lpstr>
      <vt:lpstr>記入方法</vt:lpstr>
      <vt:lpstr>表紙</vt:lpstr>
      <vt:lpstr>登録者内訳</vt:lpstr>
      <vt:lpstr>登録者内訳!Print_Area</vt:lpstr>
      <vt:lpstr>表紙!Print_Area</vt:lpstr>
    </vt:vector>
  </TitlesOfParts>
  <Company>株式会社　　新田建設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浦和剣道連盟</dc:title>
  <dc:subject>平成15年度登録　表紙・申込書</dc:subject>
  <dc:creator>新田建設株式会社</dc:creator>
  <cp:lastModifiedBy>YAKAZUMASAHIRO</cp:lastModifiedBy>
  <cp:lastPrinted>2023-04-23T05:30:15Z</cp:lastPrinted>
  <dcterms:created xsi:type="dcterms:W3CDTF">2002-05-10T05:03:44Z</dcterms:created>
  <dcterms:modified xsi:type="dcterms:W3CDTF">2026-05-05T05:02:59Z</dcterms:modified>
</cp:coreProperties>
</file>