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용직 노임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맑은 고딕"/>
      <b val="1"/>
      <color rgb="002C3E50"/>
      <sz val="16"/>
    </font>
    <font>
      <name val="맑은 고딕"/>
      <i val="1"/>
      <color rgb="00555555"/>
      <sz val="11"/>
    </font>
    <font>
      <name val="맑은 고딕"/>
      <b val="1"/>
      <color rgb="00FFFFFF"/>
      <sz val="11"/>
    </font>
    <font>
      <name val="맑은 고딕"/>
      <color rgb="00333333"/>
      <sz val="10"/>
    </font>
    <font>
      <name val="맑은 고딕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EAEDED"/>
        <bgColor rgb="00EAEDED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left style="thin">
        <color rgb="00BDC3C7"/>
      </left>
      <right style="thin">
        <color rgb="00BDC3C7"/>
      </right>
      <top style="thin">
        <color rgb="00BDC3C7"/>
      </top>
      <bottom style="double">
        <color rgb="002C3E5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5" fillId="3" borderId="2" applyAlignment="1" pivotButton="0" quotePrefix="0" xfId="0">
      <alignment horizontal="center" vertical="center"/>
    </xf>
    <xf numFmtId="0" fontId="5" fillId="3" borderId="2" pivotButton="0" quotePrefix="0" xfId="0"/>
    <xf numFmtId="164" fontId="5" fillId="3" borderId="2" applyAlignment="1" pivotButton="0" quotePrefix="0" xfId="0">
      <alignment horizontal="right" vertical="center"/>
    </xf>
    <xf numFmtId="3" fontId="5" fillId="3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9" customWidth="1" min="4" max="4"/>
    <col width="18" customWidth="1" min="5" max="5"/>
    <col width="12" customWidth="1" min="6" max="6"/>
    <col width="12" customWidth="1" min="7" max="7"/>
    <col width="17" customWidth="1" min="8" max="8"/>
    <col width="17" customWidth="1" min="9" max="9"/>
    <col width="30" customWidth="1" min="10" max="10"/>
    <col width="28" customWidth="1" min="11" max="11"/>
    <col width="19" customWidth="1" min="12" max="12"/>
    <col width="12" customWidth="1" min="13" max="13"/>
    <col width="12" customWidth="1" min="14" max="14"/>
  </cols>
  <sheetData>
    <row r="1"/>
    <row r="2">
      <c r="B2" s="1" t="inlineStr">
        <is>
          <t>일용근로자 노임 지급 대장 (노임대장)</t>
        </is>
      </c>
    </row>
    <row r="3">
      <c r="B3" s="2" t="inlineStr">
        <is>
          <t>작성 기준월: 2026년 9월   |   사업장명: (주)바로건설</t>
        </is>
      </c>
    </row>
    <row r="4"/>
    <row r="5" ht="30" customHeight="1">
      <c r="B5" s="3" t="inlineStr">
        <is>
          <t>No</t>
        </is>
      </c>
      <c r="C5" s="3" t="inlineStr">
        <is>
          <t>성명</t>
        </is>
      </c>
      <c r="D5" s="3" t="inlineStr">
        <is>
          <t>주민등록번호</t>
        </is>
      </c>
      <c r="E5" s="3" t="inlineStr">
        <is>
          <t>연락처</t>
        </is>
      </c>
      <c r="F5" s="3" t="inlineStr">
        <is>
          <t>직종/근무지</t>
        </is>
      </c>
      <c r="G5" s="3" t="inlineStr">
        <is>
          <t>단가 (원)</t>
        </is>
      </c>
      <c r="H5" s="3" t="inlineStr">
        <is>
          <t>총공수</t>
        </is>
      </c>
      <c r="I5" s="3" t="inlineStr">
        <is>
          <t>총지급액 (원)</t>
        </is>
      </c>
      <c r="J5" s="3" t="inlineStr">
        <is>
          <t>소득세 (원)</t>
        </is>
      </c>
      <c r="K5" s="3" t="inlineStr">
        <is>
          <t>주민세 (원)</t>
        </is>
      </c>
      <c r="L5" s="3" t="inlineStr">
        <is>
          <t>실수령액 (원)</t>
        </is>
      </c>
      <c r="M5" s="3" t="inlineStr">
        <is>
          <t>지급형태</t>
        </is>
      </c>
      <c r="N5" s="3" t="inlineStr">
        <is>
          <t>서명 / 확인</t>
        </is>
      </c>
    </row>
    <row r="6" ht="22" customHeight="1">
      <c r="B6" s="4" t="n">
        <v>1</v>
      </c>
      <c r="C6" s="4" t="inlineStr">
        <is>
          <t>김철수</t>
        </is>
      </c>
      <c r="D6" s="4" t="inlineStr">
        <is>
          <t>850112-1******</t>
        </is>
      </c>
      <c r="E6" s="4" t="inlineStr">
        <is>
          <t>010-1234-5678</t>
        </is>
      </c>
      <c r="F6" s="4" t="inlineStr">
        <is>
          <t>목공</t>
        </is>
      </c>
      <c r="G6" s="5" t="n">
        <v>180000</v>
      </c>
      <c r="H6" s="6" t="n">
        <v>15</v>
      </c>
      <c r="I6" s="5">
        <f>G6*H6</f>
        <v/>
      </c>
      <c r="J6" s="5">
        <f>ROUNDDOWN(I6*0.027, -1)</f>
        <v/>
      </c>
      <c r="K6" s="5">
        <f>ROUNDDOWN(J6*0.1, -1)</f>
        <v/>
      </c>
      <c r="L6" s="5">
        <f>I6-(J6+K6)</f>
        <v/>
      </c>
      <c r="M6" s="4" t="inlineStr">
        <is>
          <t>계좌이체</t>
        </is>
      </c>
      <c r="N6" s="4" t="inlineStr">
        <is>
          <t>서명 완료</t>
        </is>
      </c>
    </row>
    <row r="7" ht="22" customHeight="1">
      <c r="B7" s="4" t="n">
        <v>2</v>
      </c>
      <c r="C7" s="4" t="inlineStr">
        <is>
          <t>이영희</t>
        </is>
      </c>
      <c r="D7" s="4" t="inlineStr">
        <is>
          <t>920523-2******</t>
        </is>
      </c>
      <c r="E7" s="4" t="inlineStr">
        <is>
          <t>010-2345-6789</t>
        </is>
      </c>
      <c r="F7" s="4" t="inlineStr">
        <is>
          <t>조적</t>
        </is>
      </c>
      <c r="G7" s="5" t="n">
        <v>160000</v>
      </c>
      <c r="H7" s="6" t="n">
        <v>20</v>
      </c>
      <c r="I7" s="5">
        <f>G7*H7</f>
        <v/>
      </c>
      <c r="J7" s="5">
        <f>ROUNDDOWN(I7*0.027, -1)</f>
        <v/>
      </c>
      <c r="K7" s="5">
        <f>ROUNDDOWN(J7*0.1, -1)</f>
        <v/>
      </c>
      <c r="L7" s="5">
        <f>I7-(J7+K7)</f>
        <v/>
      </c>
      <c r="M7" s="4" t="inlineStr">
        <is>
          <t>계좌이체</t>
        </is>
      </c>
      <c r="N7" s="4" t="inlineStr">
        <is>
          <t>서명 완료</t>
        </is>
      </c>
    </row>
    <row r="8" ht="22" customHeight="1">
      <c r="B8" s="4" t="n">
        <v>3</v>
      </c>
      <c r="C8" s="4" t="inlineStr">
        <is>
          <t>박민수</t>
        </is>
      </c>
      <c r="D8" s="4" t="inlineStr">
        <is>
          <t>781204-1******</t>
        </is>
      </c>
      <c r="E8" s="4" t="inlineStr">
        <is>
          <t>010-3456-7890</t>
        </is>
      </c>
      <c r="F8" s="4" t="inlineStr">
        <is>
          <t>보통인부</t>
        </is>
      </c>
      <c r="G8" s="5" t="n">
        <v>150000</v>
      </c>
      <c r="H8" s="6" t="n">
        <v>22</v>
      </c>
      <c r="I8" s="5">
        <f>G8*H8</f>
        <v/>
      </c>
      <c r="J8" s="5">
        <f>ROUNDDOWN(I8*0.027, -1)</f>
        <v/>
      </c>
      <c r="K8" s="5">
        <f>ROUNDDOWN(J8*0.1, -1)</f>
        <v/>
      </c>
      <c r="L8" s="5">
        <f>I8-(J8+K8)</f>
        <v/>
      </c>
      <c r="M8" s="4" t="inlineStr">
        <is>
          <t>계좌이체</t>
        </is>
      </c>
      <c r="N8" s="4" t="inlineStr">
        <is>
          <t>서명 완료</t>
        </is>
      </c>
    </row>
    <row r="9" ht="22" customHeight="1">
      <c r="B9" s="4" t="n">
        <v>4</v>
      </c>
      <c r="C9" s="4" t="inlineStr">
        <is>
          <t>정지훈</t>
        </is>
      </c>
      <c r="D9" s="4" t="inlineStr">
        <is>
          <t>950815-1******</t>
        </is>
      </c>
      <c r="E9" s="4" t="inlineStr">
        <is>
          <t>010-4567-8901</t>
        </is>
      </c>
      <c r="F9" s="4" t="inlineStr">
        <is>
          <t>철근</t>
        </is>
      </c>
      <c r="G9" s="5" t="n">
        <v>170000</v>
      </c>
      <c r="H9" s="6" t="n">
        <v>12</v>
      </c>
      <c r="I9" s="5">
        <f>G9*H9</f>
        <v/>
      </c>
      <c r="J9" s="5">
        <f>ROUNDDOWN(I9*0.027, -1)</f>
        <v/>
      </c>
      <c r="K9" s="5">
        <f>ROUNDDOWN(J9*0.1, -1)</f>
        <v/>
      </c>
      <c r="L9" s="5">
        <f>I9-(J9+K9)</f>
        <v/>
      </c>
      <c r="M9" s="4" t="inlineStr">
        <is>
          <t>계좌이체</t>
        </is>
      </c>
      <c r="N9" s="4" t="inlineStr">
        <is>
          <t>서명 완료</t>
        </is>
      </c>
    </row>
    <row r="10" ht="22" customHeight="1">
      <c r="B10" s="4" t="n">
        <v>5</v>
      </c>
      <c r="C10" s="4" t="inlineStr">
        <is>
          <t>한지민</t>
        </is>
      </c>
      <c r="D10" s="4" t="inlineStr">
        <is>
          <t>901031-2******</t>
        </is>
      </c>
      <c r="E10" s="4" t="inlineStr">
        <is>
          <t>010-5678-9012</t>
        </is>
      </c>
      <c r="F10" s="4" t="inlineStr">
        <is>
          <t>타일</t>
        </is>
      </c>
      <c r="G10" s="5" t="n">
        <v>190000</v>
      </c>
      <c r="H10" s="6" t="n">
        <v>10</v>
      </c>
      <c r="I10" s="5">
        <f>G10*H10</f>
        <v/>
      </c>
      <c r="J10" s="5">
        <f>ROUNDDOWN(I10*0.027, -1)</f>
        <v/>
      </c>
      <c r="K10" s="5">
        <f>ROUNDDOWN(J10*0.1, -1)</f>
        <v/>
      </c>
      <c r="L10" s="5">
        <f>I10-(J10+K10)</f>
        <v/>
      </c>
      <c r="M10" s="4" t="inlineStr">
        <is>
          <t>계좌이체</t>
        </is>
      </c>
      <c r="N10" s="4" t="inlineStr">
        <is>
          <t>서명 완료</t>
        </is>
      </c>
    </row>
    <row r="11" ht="22" customHeight="1">
      <c r="B11" s="4" t="n">
        <v>6</v>
      </c>
      <c r="C11" s="4" t="n"/>
      <c r="D11" s="4" t="n"/>
      <c r="E11" s="4" t="n"/>
      <c r="F11" s="4" t="n"/>
      <c r="G11" s="7" t="n"/>
      <c r="H11" s="7" t="n"/>
      <c r="I11" s="5">
        <f>G11*H11</f>
        <v/>
      </c>
      <c r="J11" s="5">
        <f>ROUNDDOWN(I11*0.027, -1)</f>
        <v/>
      </c>
      <c r="K11" s="5">
        <f>ROUNDDOWN(J11*0.1, -1)</f>
        <v/>
      </c>
      <c r="L11" s="5">
        <f>I11-(J11+K11)</f>
        <v/>
      </c>
      <c r="M11" s="4" t="n"/>
      <c r="N11" s="4" t="n"/>
    </row>
    <row r="12" ht="22" customHeight="1">
      <c r="B12" s="4" t="n">
        <v>7</v>
      </c>
      <c r="C12" s="4" t="n"/>
      <c r="D12" s="4" t="n"/>
      <c r="E12" s="4" t="n"/>
      <c r="F12" s="4" t="n"/>
      <c r="G12" s="7" t="n"/>
      <c r="H12" s="7" t="n"/>
      <c r="I12" s="5">
        <f>G12*H12</f>
        <v/>
      </c>
      <c r="J12" s="5">
        <f>ROUNDDOWN(I12*0.027, -1)</f>
        <v/>
      </c>
      <c r="K12" s="5">
        <f>ROUNDDOWN(J12*0.1, -1)</f>
        <v/>
      </c>
      <c r="L12" s="5">
        <f>I12-(J12+K12)</f>
        <v/>
      </c>
      <c r="M12" s="4" t="n"/>
      <c r="N12" s="4" t="n"/>
    </row>
    <row r="13" ht="22" customHeight="1">
      <c r="B13" s="4" t="n">
        <v>8</v>
      </c>
      <c r="C13" s="4" t="n"/>
      <c r="D13" s="4" t="n"/>
      <c r="E13" s="4" t="n"/>
      <c r="F13" s="4" t="n"/>
      <c r="G13" s="7" t="n"/>
      <c r="H13" s="7" t="n"/>
      <c r="I13" s="5">
        <f>G13*H13</f>
        <v/>
      </c>
      <c r="J13" s="5">
        <f>ROUNDDOWN(I13*0.027, -1)</f>
        <v/>
      </c>
      <c r="K13" s="5">
        <f>ROUNDDOWN(J13*0.1, -1)</f>
        <v/>
      </c>
      <c r="L13" s="5">
        <f>I13-(J13+K13)</f>
        <v/>
      </c>
      <c r="M13" s="4" t="n"/>
      <c r="N13" s="4" t="n"/>
    </row>
    <row r="14" ht="22" customHeight="1">
      <c r="B14" s="4" t="n">
        <v>9</v>
      </c>
      <c r="C14" s="4" t="n"/>
      <c r="D14" s="4" t="n"/>
      <c r="E14" s="4" t="n"/>
      <c r="F14" s="4" t="n"/>
      <c r="G14" s="7" t="n"/>
      <c r="H14" s="7" t="n"/>
      <c r="I14" s="5">
        <f>G14*H14</f>
        <v/>
      </c>
      <c r="J14" s="5">
        <f>ROUNDDOWN(I14*0.027, -1)</f>
        <v/>
      </c>
      <c r="K14" s="5">
        <f>ROUNDDOWN(J14*0.1, -1)</f>
        <v/>
      </c>
      <c r="L14" s="5">
        <f>I14-(J14+K14)</f>
        <v/>
      </c>
      <c r="M14" s="4" t="n"/>
      <c r="N14" s="4" t="n"/>
    </row>
    <row r="15" ht="22" customHeight="1">
      <c r="B15" s="4" t="n">
        <v>10</v>
      </c>
      <c r="C15" s="4" t="n"/>
      <c r="D15" s="4" t="n"/>
      <c r="E15" s="4" t="n"/>
      <c r="F15" s="4" t="n"/>
      <c r="G15" s="7" t="n"/>
      <c r="H15" s="7" t="n"/>
      <c r="I15" s="5">
        <f>G15*H15</f>
        <v/>
      </c>
      <c r="J15" s="5">
        <f>ROUNDDOWN(I15*0.027, -1)</f>
        <v/>
      </c>
      <c r="K15" s="5">
        <f>ROUNDDOWN(J15*0.1, -1)</f>
        <v/>
      </c>
      <c r="L15" s="5">
        <f>I15-(J15+K15)</f>
        <v/>
      </c>
      <c r="M15" s="4" t="n"/>
      <c r="N15" s="4" t="n"/>
    </row>
    <row r="16" ht="26" customHeight="1">
      <c r="B16" s="8" t="inlineStr">
        <is>
          <t>합계</t>
        </is>
      </c>
      <c r="C16" s="9" t="n"/>
      <c r="D16" s="9" t="n"/>
      <c r="E16" s="9" t="n"/>
      <c r="F16" s="9" t="n"/>
      <c r="G16" s="9" t="n"/>
      <c r="H16" s="10">
        <f>SUM(H6:H15)</f>
        <v/>
      </c>
      <c r="I16" s="11">
        <f>SUM(I6:I15)</f>
        <v/>
      </c>
      <c r="J16" s="11">
        <f>SUM(J6:J15)</f>
        <v/>
      </c>
      <c r="K16" s="11">
        <f>SUM(K6:K15)</f>
        <v/>
      </c>
      <c r="L16" s="11">
        <f>SUM(L6:L15)</f>
        <v/>
      </c>
      <c r="M16" s="9" t="n"/>
      <c r="N16" s="9" t="n"/>
    </row>
  </sheetData>
  <mergeCells count="1">
    <mergeCell ref="B16:G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2026-09-15T00:46:40Z</dcterms:created>
  <dcterms:modified xmlns:dcterms="http://purl.org/dc/terms/" xmlns:xsi="http://www.w3.org/2001/XMLSchema-instance" xsi:type="dcterms:W3CDTF">2026-09-15T00:46:40Z</dcterms:modified>
</cp:coreProperties>
</file>