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827"/>
  <workbookPr/>
  <mc:AlternateContent xmlns:mc="http://schemas.openxmlformats.org/markup-compatibility/2006">
    <mc:Choice Requires="x15">
      <x15ac:absPath xmlns:x15ac="http://schemas.microsoft.com/office/spreadsheetml/2010/11/ac" url="E:\20-21\prota promes\Kelas 1\"/>
    </mc:Choice>
  </mc:AlternateContent>
  <xr:revisionPtr revIDLastSave="0" documentId="13_ncr:1_{50BFF56F-7A47-4A26-9B00-4709E78D4891}" xr6:coauthVersionLast="45" xr6:coauthVersionMax="45" xr10:uidLastSave="{00000000-0000-0000-0000-000000000000}"/>
  <bookViews>
    <workbookView xWindow="-110" yWindow="-110" windowWidth="19420" windowHeight="10420" activeTab="2" xr2:uid="{00000000-000D-0000-FFFF-FFFF00000000}"/>
  </bookViews>
  <sheets>
    <sheet name="IDENTITAS" sheetId="4" r:id="rId1"/>
    <sheet name="PROTA" sheetId="1" r:id="rId2"/>
    <sheet name="PROMES" sheetId="2" r:id="rId3"/>
    <sheet name="KKM" sheetId="3" r:id="rId4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17" i="3" l="1"/>
  <c r="D116" i="3"/>
  <c r="B117" i="3"/>
  <c r="B116" i="3"/>
  <c r="B3" i="3"/>
  <c r="B71" i="2"/>
  <c r="X128" i="2"/>
  <c r="X127" i="2"/>
  <c r="B128" i="2"/>
  <c r="B127" i="2"/>
  <c r="X63" i="2"/>
  <c r="X62" i="2"/>
  <c r="B63" i="2"/>
  <c r="B62" i="2"/>
  <c r="B3" i="2"/>
  <c r="B3" i="1" l="1"/>
  <c r="F100" i="3" l="1"/>
  <c r="F97" i="3"/>
  <c r="F95" i="3"/>
  <c r="F90" i="3"/>
  <c r="F86" i="3"/>
  <c r="F83" i="3"/>
  <c r="F81" i="3"/>
  <c r="F75" i="3"/>
  <c r="F67" i="3"/>
  <c r="F64" i="3"/>
  <c r="F62" i="3"/>
  <c r="F57" i="3"/>
  <c r="F53" i="3"/>
  <c r="F50" i="3"/>
  <c r="F48" i="3"/>
  <c r="F43" i="3"/>
  <c r="F39" i="3"/>
  <c r="F32" i="3"/>
  <c r="F17" i="3"/>
  <c r="F15" i="3"/>
  <c r="C108" i="1" l="1"/>
  <c r="C53" i="1"/>
  <c r="F30" i="3" l="1"/>
  <c r="F24" i="3"/>
  <c r="F20" i="3"/>
  <c r="F10" i="3"/>
  <c r="F108" i="3" l="1"/>
</calcChain>
</file>

<file path=xl/sharedStrings.xml><?xml version="1.0" encoding="utf-8"?>
<sst xmlns="http://schemas.openxmlformats.org/spreadsheetml/2006/main" count="519" uniqueCount="162">
  <si>
    <t>PROGRAM TAHUNAN</t>
  </si>
  <si>
    <t>MI</t>
  </si>
  <si>
    <t>MAPEL</t>
  </si>
  <si>
    <t xml:space="preserve">KELAS </t>
  </si>
  <si>
    <t>: 1</t>
  </si>
  <si>
    <t>3.1</t>
  </si>
  <si>
    <t>3.2</t>
  </si>
  <si>
    <t>4.1</t>
  </si>
  <si>
    <t>4.2</t>
  </si>
  <si>
    <t>3.3</t>
  </si>
  <si>
    <t>4.3</t>
  </si>
  <si>
    <t>3.4</t>
  </si>
  <si>
    <t>4.4</t>
  </si>
  <si>
    <t>3.5</t>
  </si>
  <si>
    <t>4.5</t>
  </si>
  <si>
    <t>Jumlah</t>
  </si>
  <si>
    <t xml:space="preserve">Jumlah </t>
  </si>
  <si>
    <t>Mengetahui,</t>
  </si>
  <si>
    <t>Kepala MI</t>
  </si>
  <si>
    <t>PROGRAM SEMESTER</t>
  </si>
  <si>
    <t>KELAS/SEMESTER</t>
  </si>
  <si>
    <t>TAHUN PELAJARAN</t>
  </si>
  <si>
    <t>: 2020-2021</t>
  </si>
  <si>
    <t>TAPEL</t>
  </si>
  <si>
    <t>No</t>
  </si>
  <si>
    <t>Kompetensi Dasar</t>
  </si>
  <si>
    <t>Alokasi</t>
  </si>
  <si>
    <t>Waktu</t>
  </si>
  <si>
    <t>Juli</t>
  </si>
  <si>
    <t>Agustus</t>
  </si>
  <si>
    <t>September</t>
  </si>
  <si>
    <t>Oktober</t>
  </si>
  <si>
    <t>November</t>
  </si>
  <si>
    <t>Ket.</t>
  </si>
  <si>
    <t>Desember</t>
  </si>
  <si>
    <t>: 1/II (Dua)</t>
  </si>
  <si>
    <t>: 1/I (Satu)</t>
  </si>
  <si>
    <t>Semester I</t>
  </si>
  <si>
    <t>Semester II</t>
  </si>
  <si>
    <t>Alokasi Waktu</t>
  </si>
  <si>
    <t>KRITERIA KETUNTASAN MINIMAL (KKM)</t>
  </si>
  <si>
    <t>Karakteristik</t>
  </si>
  <si>
    <t>Kondisi Satuan</t>
  </si>
  <si>
    <t>Muatan/Mata Pelajaran</t>
  </si>
  <si>
    <t>Peserta Didik</t>
  </si>
  <si>
    <t>Pendidikan (Pendidik</t>
  </si>
  <si>
    <t>KKM</t>
  </si>
  <si>
    <t>(Kompleksitas)</t>
  </si>
  <si>
    <t>(Intake)</t>
  </si>
  <si>
    <t>&amp; Daya Dukung)</t>
  </si>
  <si>
    <t>Per KD</t>
  </si>
  <si>
    <t>0-100</t>
  </si>
  <si>
    <t>Januari</t>
  </si>
  <si>
    <t>Februari</t>
  </si>
  <si>
    <t>Maret</t>
  </si>
  <si>
    <t>April</t>
  </si>
  <si>
    <t>Mei</t>
  </si>
  <si>
    <t>Juni</t>
  </si>
  <si>
    <t>: Bahasa Arab</t>
  </si>
  <si>
    <t>terkait tema:</t>
  </si>
  <si>
    <t>Memahami fungsi sosial dan unsur kebahasaan (bunyi, kata dan makna) dari</t>
  </si>
  <si>
    <t>teks sangat sederhana terkait tema:</t>
  </si>
  <si>
    <t>yang melibatkan tindak tutur memberi salam, menjawab salam, menanyakan</t>
  </si>
  <si>
    <t>nama, dan menanyakan kabar</t>
  </si>
  <si>
    <t>Mendemonstrasikan tindak tutur memberi salam, menjawab salam,</t>
  </si>
  <si>
    <t>menanyakan nama, dan menanyakan kabar</t>
  </si>
  <si>
    <t xml:space="preserve">Menganalisis unsur kebahasaan (bunyi, kata dan makna) dari teks sangat </t>
  </si>
  <si>
    <t>sederhana terkait tema:</t>
  </si>
  <si>
    <t>Menyajikan hasil analisis bunyi, kata dan makna dari teks sangat sederhana</t>
  </si>
  <si>
    <t>dengan memperhatikan kaidah penulisan huruf hijaiyah</t>
  </si>
  <si>
    <t xml:space="preserve">yang melibatkan tindak tutur memberi dan meminta informasi tentang diri </t>
  </si>
  <si>
    <t>dan anggota keluarga dengan kata tanya</t>
  </si>
  <si>
    <t>Mendemonstrasikan tindak tutur memberi dan meminta informasi tentang</t>
  </si>
  <si>
    <t>diri dan anggota keluarga dalam bentuk sangat sederhana.</t>
  </si>
  <si>
    <t xml:space="preserve">Menyajikan hasil analisis bunyi, kata dan makna dari teks sangat sederhana </t>
  </si>
  <si>
    <t>yang melibatkan tindak tutur memberi dan meminta informasi terkait dengan</t>
  </si>
  <si>
    <t>hobiku.</t>
  </si>
  <si>
    <t>Mendemonstrasikan tindak tutur memberi dan meminta informasi sangat</t>
  </si>
  <si>
    <t>sederhana terkait dengan hobiku.</t>
  </si>
  <si>
    <t>3.6</t>
  </si>
  <si>
    <t>4.6</t>
  </si>
  <si>
    <t>3.7</t>
  </si>
  <si>
    <t xml:space="preserve">Mendemonstrasikan tindak tutur memberi dan meminta informasi tentang </t>
  </si>
  <si>
    <t>nomor rumah.</t>
  </si>
  <si>
    <t>4.7</t>
  </si>
  <si>
    <t>3.8</t>
  </si>
  <si>
    <t>dengan memperhatikan kaidah penulisan huruf sambung</t>
  </si>
  <si>
    <t>4.8</t>
  </si>
  <si>
    <t>3.9</t>
  </si>
  <si>
    <t>4.9</t>
  </si>
  <si>
    <t>dengan pola kata tunjuk</t>
  </si>
  <si>
    <t>nama-nama buah</t>
  </si>
  <si>
    <t>3.10</t>
  </si>
  <si>
    <t>4.10</t>
  </si>
  <si>
    <t>3.11</t>
  </si>
  <si>
    <t>4.11</t>
  </si>
  <si>
    <t>benda kongkrit.</t>
  </si>
  <si>
    <t>warna dari benda-benda kongkrit.</t>
  </si>
  <si>
    <t>3.12</t>
  </si>
  <si>
    <t>4.12</t>
  </si>
  <si>
    <t>KKM Muatan Pelajaran Bahasa Arab</t>
  </si>
  <si>
    <t>Memahami fungsi sosial dan unsur kebahasaan (bunyi, kata</t>
  </si>
  <si>
    <t>dan makna) dariteks sangat sederhana terkait tema:</t>
  </si>
  <si>
    <t xml:space="preserve">yang melibatkan tindak tutur memberi salam, menjawab </t>
  </si>
  <si>
    <t>salam, menanyakan nama, dan menanyakan kabar</t>
  </si>
  <si>
    <t xml:space="preserve">Mendemonstrasikan tindak tutur memberi salam, </t>
  </si>
  <si>
    <t xml:space="preserve">menjawab salam, menanyakan nama, dan menanyakan </t>
  </si>
  <si>
    <t>kabar</t>
  </si>
  <si>
    <t xml:space="preserve">Menganalisis unsur kebahasaan (bunyi, kata dan makna) </t>
  </si>
  <si>
    <t>dari teks sangat sederhana terkait tema:</t>
  </si>
  <si>
    <t xml:space="preserve">Menyajikan hasil analisis bunyi, kata dan makna dari teks </t>
  </si>
  <si>
    <t>sangat sederhana terkait tema:</t>
  </si>
  <si>
    <t xml:space="preserve"> dan makna) dari teks sangat sederhana terkait tema:</t>
  </si>
  <si>
    <t xml:space="preserve">yang melibatkan tindak tutur memberi dan meminta </t>
  </si>
  <si>
    <t xml:space="preserve">informasi tentang diri dan anggota keluarga dengan kata </t>
  </si>
  <si>
    <t>tanya</t>
  </si>
  <si>
    <t xml:space="preserve">Mendemonstrasikan tindak tutur memberi dan meminta </t>
  </si>
  <si>
    <t xml:space="preserve">informasi tentang diri dan anggota keluarga dalam bentuk </t>
  </si>
  <si>
    <t>sangat sederhana.</t>
  </si>
  <si>
    <t xml:space="preserve">Menyajikan hasil analisis bunyi, kata dan makna dari teks  </t>
  </si>
  <si>
    <t>informasi terkait dengan hobiku.</t>
  </si>
  <si>
    <t>informasi sangat sederhana terkait dengan hobiku.</t>
  </si>
  <si>
    <t xml:space="preserve">Menganalisis unsur kebahasaan (bunyi, kata dan makna)  </t>
  </si>
  <si>
    <t>informasi tentang nomor rumah.</t>
  </si>
  <si>
    <t xml:space="preserve">Mendemonstrasikan tindak tutur memberi dan meminta  </t>
  </si>
  <si>
    <t>dan makna) dari teks sangat sederhana terkait tema:</t>
  </si>
  <si>
    <t>nama-nama buah dengan pola kata tunjuk</t>
  </si>
  <si>
    <t>informasi tentang nama-nama buah</t>
  </si>
  <si>
    <t>informasi tentang warna dari benda-benda kongkrit.</t>
  </si>
  <si>
    <t xml:space="preserve">dengan melibatkan tindak tutur memberi dan meminta informasi tentang </t>
  </si>
  <si>
    <t>dengan melibatkan tindak tutur meminta informasi tentang nama-nama buah</t>
  </si>
  <si>
    <t>dengan melibatkan tindak tutur meminta informasi tentang warna dari benda-</t>
  </si>
  <si>
    <t xml:space="preserve">dengan melibatkan tindak tutur memberi dan meminta </t>
  </si>
  <si>
    <t xml:space="preserve">dengan melibatkan tindak tutur meminta informasi tentang </t>
  </si>
  <si>
    <t xml:space="preserve">teks sangat sederhana terkait tema: </t>
  </si>
  <si>
    <t xml:space="preserve">ا لتعر ف </t>
  </si>
  <si>
    <t>أ سر تي</t>
  </si>
  <si>
    <t>هوايتي</t>
  </si>
  <si>
    <t>بيتي</t>
  </si>
  <si>
    <t>أسماء الفواكه</t>
  </si>
  <si>
    <t>(هذا - هذه)</t>
  </si>
  <si>
    <t>الألوان</t>
  </si>
  <si>
    <t>من هذا؟ من هذه؟</t>
  </si>
  <si>
    <t>Nama Madrasah</t>
  </si>
  <si>
    <t>:</t>
  </si>
  <si>
    <t>MI Sultan Fatah</t>
  </si>
  <si>
    <t>Nama Kepala Madrasah</t>
  </si>
  <si>
    <t>Ahmad Nawawi, M.Pd.I</t>
  </si>
  <si>
    <t>NIP</t>
  </si>
  <si>
    <t>196802072005011002</t>
  </si>
  <si>
    <t>Nama Guru</t>
  </si>
  <si>
    <t>NIP/NIY</t>
  </si>
  <si>
    <t>Tempat, Tanggal Pembuatan</t>
  </si>
  <si>
    <t>Demak, 01 Juli 2020</t>
  </si>
  <si>
    <t>NIP. 196802072005011002</t>
  </si>
  <si>
    <t>Demak, ….............</t>
  </si>
  <si>
    <t>Guru Kelas</t>
  </si>
  <si>
    <t>Demak, …....................</t>
  </si>
  <si>
    <t xml:space="preserve">Mengetahui,                                                                                                                       </t>
  </si>
  <si>
    <t xml:space="preserve">Kepala MI                                                                                                                             </t>
  </si>
  <si>
    <t>Guru kelas</t>
  </si>
  <si>
    <t>NIP/NIY.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</si>
</sst>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0" borderId="1" xfId="0" applyBorder="1" applyAlignment="1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/>
    <xf numFmtId="0" fontId="1" fillId="2" borderId="2" xfId="0" applyFont="1" applyFill="1" applyBorder="1"/>
    <xf numFmtId="0" fontId="1" fillId="2" borderId="3" xfId="0" applyFont="1" applyFill="1" applyBorder="1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0" fillId="2" borderId="2" xfId="0" applyFill="1" applyBorder="1"/>
    <xf numFmtId="0" fontId="1" fillId="2" borderId="7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1" fillId="0" borderId="1" xfId="0" applyFont="1" applyBorder="1" applyAlignment="1"/>
    <xf numFmtId="0" fontId="1" fillId="0" borderId="1" xfId="0" applyFont="1" applyBorder="1"/>
    <xf numFmtId="0" fontId="1" fillId="0" borderId="1" xfId="0" applyFont="1" applyBorder="1" applyAlignment="1">
      <alignment horizontal="right"/>
    </xf>
    <xf numFmtId="0" fontId="0" fillId="2" borderId="0" xfId="0" applyFill="1"/>
    <xf numFmtId="0" fontId="0" fillId="2" borderId="0" xfId="0" applyFill="1" applyAlignment="1">
      <alignment horizontal="center"/>
    </xf>
    <xf numFmtId="49" fontId="0" fillId="2" borderId="0" xfId="0" quotePrefix="1" applyNumberFormat="1" applyFill="1"/>
    <xf numFmtId="0" fontId="1" fillId="0" borderId="0" xfId="0" applyFont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7BF1F9-7675-44BE-A3D7-9EF27E0D95A9}">
  <sheetPr>
    <tabColor theme="4" tint="-0.249977111117893"/>
  </sheetPr>
  <dimension ref="B5:F10"/>
  <sheetViews>
    <sheetView workbookViewId="0">
      <selection activeCell="D7" sqref="D7"/>
    </sheetView>
  </sheetViews>
  <sheetFormatPr defaultRowHeight="14.5" x14ac:dyDescent="0.35"/>
  <cols>
    <col min="2" max="2" width="25.26953125" customWidth="1"/>
    <col min="3" max="3" width="2.6328125" customWidth="1"/>
    <col min="4" max="4" width="11.81640625" bestFit="1" customWidth="1"/>
  </cols>
  <sheetData>
    <row r="5" spans="2:6" x14ac:dyDescent="0.35">
      <c r="B5" s="17" t="s">
        <v>143</v>
      </c>
      <c r="C5" s="18" t="s">
        <v>144</v>
      </c>
      <c r="D5" s="17" t="s">
        <v>145</v>
      </c>
      <c r="E5" s="17"/>
      <c r="F5" s="17"/>
    </row>
    <row r="6" spans="2:6" x14ac:dyDescent="0.35">
      <c r="B6" s="17" t="s">
        <v>146</v>
      </c>
      <c r="C6" s="18" t="s">
        <v>144</v>
      </c>
      <c r="D6" s="17" t="s">
        <v>147</v>
      </c>
      <c r="E6" s="17"/>
      <c r="F6" s="17"/>
    </row>
    <row r="7" spans="2:6" x14ac:dyDescent="0.35">
      <c r="B7" s="17" t="s">
        <v>148</v>
      </c>
      <c r="C7" s="18" t="s">
        <v>144</v>
      </c>
      <c r="D7" s="19" t="s">
        <v>149</v>
      </c>
      <c r="E7" s="17"/>
      <c r="F7" s="17"/>
    </row>
    <row r="8" spans="2:6" x14ac:dyDescent="0.35">
      <c r="B8" s="17" t="s">
        <v>150</v>
      </c>
      <c r="C8" s="18" t="s">
        <v>144</v>
      </c>
      <c r="D8" s="17"/>
      <c r="E8" s="17"/>
      <c r="F8" s="17"/>
    </row>
    <row r="9" spans="2:6" x14ac:dyDescent="0.35">
      <c r="B9" s="17" t="s">
        <v>151</v>
      </c>
      <c r="C9" s="18" t="s">
        <v>144</v>
      </c>
      <c r="D9" s="17"/>
      <c r="E9" s="17"/>
      <c r="F9" s="17"/>
    </row>
    <row r="10" spans="2:6" x14ac:dyDescent="0.35">
      <c r="B10" s="17" t="s">
        <v>152</v>
      </c>
      <c r="C10" s="18" t="s">
        <v>144</v>
      </c>
      <c r="D10" s="17" t="s">
        <v>153</v>
      </c>
      <c r="E10" s="17"/>
      <c r="F10" s="17"/>
    </row>
  </sheetData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</sheetPr>
  <dimension ref="A1:C116"/>
  <sheetViews>
    <sheetView topLeftCell="A103" workbookViewId="0">
      <selection activeCell="A110" sqref="A110:C116"/>
    </sheetView>
  </sheetViews>
  <sheetFormatPr defaultRowHeight="14.5" x14ac:dyDescent="0.35"/>
  <cols>
    <col min="1" max="1" width="6.7265625" customWidth="1"/>
    <col min="2" max="2" width="68.26953125" customWidth="1"/>
    <col min="3" max="3" width="15.7265625" customWidth="1"/>
  </cols>
  <sheetData>
    <row r="1" spans="1:3" x14ac:dyDescent="0.35">
      <c r="A1" s="20" t="s">
        <v>0</v>
      </c>
      <c r="B1" s="20"/>
      <c r="C1" s="20"/>
    </row>
    <row r="3" spans="1:3" x14ac:dyDescent="0.35">
      <c r="A3" s="5" t="s">
        <v>1</v>
      </c>
      <c r="B3" t="str">
        <f>":"&amp;" "&amp;IDENTITAS!D5</f>
        <v>: MI Sultan Fatah</v>
      </c>
    </row>
    <row r="4" spans="1:3" x14ac:dyDescent="0.35">
      <c r="A4" s="5" t="s">
        <v>2</v>
      </c>
      <c r="B4" t="s">
        <v>58</v>
      </c>
    </row>
    <row r="5" spans="1:3" x14ac:dyDescent="0.35">
      <c r="A5" s="5" t="s">
        <v>3</v>
      </c>
      <c r="B5" t="s">
        <v>4</v>
      </c>
    </row>
    <row r="6" spans="1:3" x14ac:dyDescent="0.35">
      <c r="A6" s="5" t="s">
        <v>23</v>
      </c>
      <c r="B6" t="s">
        <v>22</v>
      </c>
    </row>
    <row r="8" spans="1:3" x14ac:dyDescent="0.35">
      <c r="A8" s="5" t="s">
        <v>37</v>
      </c>
    </row>
    <row r="9" spans="1:3" x14ac:dyDescent="0.35">
      <c r="A9" s="8" t="s">
        <v>24</v>
      </c>
      <c r="B9" s="8" t="s">
        <v>25</v>
      </c>
      <c r="C9" s="8" t="s">
        <v>39</v>
      </c>
    </row>
    <row r="10" spans="1:3" x14ac:dyDescent="0.35">
      <c r="A10" s="3" t="s">
        <v>5</v>
      </c>
      <c r="B10" s="2" t="s">
        <v>60</v>
      </c>
      <c r="C10" s="3"/>
    </row>
    <row r="11" spans="1:3" x14ac:dyDescent="0.35">
      <c r="A11" s="3"/>
      <c r="B11" s="1" t="s">
        <v>134</v>
      </c>
      <c r="C11" s="3"/>
    </row>
    <row r="12" spans="1:3" x14ac:dyDescent="0.35">
      <c r="A12" s="3"/>
      <c r="B12" s="14" t="s">
        <v>135</v>
      </c>
      <c r="C12" s="3"/>
    </row>
    <row r="13" spans="1:3" x14ac:dyDescent="0.35">
      <c r="A13" s="3"/>
      <c r="B13" s="1" t="s">
        <v>62</v>
      </c>
      <c r="C13" s="3"/>
    </row>
    <row r="14" spans="1:3" x14ac:dyDescent="0.35">
      <c r="A14" s="3"/>
      <c r="B14" s="1" t="s">
        <v>63</v>
      </c>
      <c r="C14" s="3"/>
    </row>
    <row r="15" spans="1:3" x14ac:dyDescent="0.35">
      <c r="A15" s="3" t="s">
        <v>7</v>
      </c>
      <c r="B15" s="1" t="s">
        <v>64</v>
      </c>
      <c r="C15" s="3"/>
    </row>
    <row r="16" spans="1:3" x14ac:dyDescent="0.35">
      <c r="A16" s="3"/>
      <c r="B16" s="1" t="s">
        <v>65</v>
      </c>
      <c r="C16" s="3"/>
    </row>
    <row r="17" spans="1:3" x14ac:dyDescent="0.35">
      <c r="A17" s="3" t="s">
        <v>6</v>
      </c>
      <c r="B17" s="1" t="s">
        <v>66</v>
      </c>
      <c r="C17" s="3"/>
    </row>
    <row r="18" spans="1:3" x14ac:dyDescent="0.35">
      <c r="A18" s="3"/>
      <c r="B18" s="1" t="s">
        <v>67</v>
      </c>
      <c r="C18" s="1"/>
    </row>
    <row r="19" spans="1:3" x14ac:dyDescent="0.35">
      <c r="A19" s="3"/>
      <c r="B19" s="14" t="s">
        <v>135</v>
      </c>
      <c r="C19" s="1"/>
    </row>
    <row r="20" spans="1:3" x14ac:dyDescent="0.35">
      <c r="A20" s="3" t="s">
        <v>8</v>
      </c>
      <c r="B20" s="1" t="s">
        <v>68</v>
      </c>
      <c r="C20" s="1"/>
    </row>
    <row r="21" spans="1:3" x14ac:dyDescent="0.35">
      <c r="A21" s="3"/>
      <c r="B21" s="1" t="s">
        <v>59</v>
      </c>
      <c r="C21" s="1"/>
    </row>
    <row r="22" spans="1:3" x14ac:dyDescent="0.35">
      <c r="A22" s="3"/>
      <c r="B22" s="14" t="s">
        <v>135</v>
      </c>
      <c r="C22" s="1"/>
    </row>
    <row r="23" spans="1:3" x14ac:dyDescent="0.35">
      <c r="A23" s="3"/>
      <c r="B23" s="1" t="s">
        <v>69</v>
      </c>
      <c r="C23" s="1"/>
    </row>
    <row r="24" spans="1:3" x14ac:dyDescent="0.35">
      <c r="A24" s="3" t="s">
        <v>9</v>
      </c>
      <c r="B24" s="1" t="s">
        <v>60</v>
      </c>
      <c r="C24" s="1"/>
    </row>
    <row r="25" spans="1:3" x14ac:dyDescent="0.35">
      <c r="A25" s="3"/>
      <c r="B25" s="1" t="s">
        <v>61</v>
      </c>
      <c r="C25" s="1"/>
    </row>
    <row r="26" spans="1:3" x14ac:dyDescent="0.35">
      <c r="A26" s="3"/>
      <c r="B26" s="15" t="s">
        <v>136</v>
      </c>
      <c r="C26" s="1"/>
    </row>
    <row r="27" spans="1:3" x14ac:dyDescent="0.35">
      <c r="A27" s="3"/>
      <c r="B27" s="1" t="s">
        <v>70</v>
      </c>
      <c r="C27" s="1"/>
    </row>
    <row r="28" spans="1:3" x14ac:dyDescent="0.35">
      <c r="A28" s="3"/>
      <c r="B28" s="1" t="s">
        <v>71</v>
      </c>
      <c r="C28" s="1"/>
    </row>
    <row r="29" spans="1:3" x14ac:dyDescent="0.35">
      <c r="A29" s="3"/>
      <c r="B29" s="15" t="s">
        <v>142</v>
      </c>
      <c r="C29" s="1"/>
    </row>
    <row r="30" spans="1:3" x14ac:dyDescent="0.35">
      <c r="A30" s="3" t="s">
        <v>10</v>
      </c>
      <c r="B30" s="1" t="s">
        <v>72</v>
      </c>
      <c r="C30" s="1"/>
    </row>
    <row r="31" spans="1:3" x14ac:dyDescent="0.35">
      <c r="A31" s="3"/>
      <c r="B31" s="1" t="s">
        <v>73</v>
      </c>
      <c r="C31" s="1"/>
    </row>
    <row r="32" spans="1:3" x14ac:dyDescent="0.35">
      <c r="A32" s="3" t="s">
        <v>11</v>
      </c>
      <c r="B32" s="1" t="s">
        <v>66</v>
      </c>
      <c r="C32" s="1"/>
    </row>
    <row r="33" spans="1:3" x14ac:dyDescent="0.35">
      <c r="A33" s="3"/>
      <c r="B33" s="1" t="s">
        <v>67</v>
      </c>
      <c r="C33" s="1"/>
    </row>
    <row r="34" spans="1:3" x14ac:dyDescent="0.35">
      <c r="A34" s="3"/>
      <c r="B34" s="15" t="s">
        <v>136</v>
      </c>
      <c r="C34" s="1"/>
    </row>
    <row r="35" spans="1:3" x14ac:dyDescent="0.35">
      <c r="A35" s="3" t="s">
        <v>12</v>
      </c>
      <c r="B35" s="1" t="s">
        <v>74</v>
      </c>
      <c r="C35" s="1"/>
    </row>
    <row r="36" spans="1:3" x14ac:dyDescent="0.35">
      <c r="A36" s="3"/>
      <c r="B36" s="1" t="s">
        <v>59</v>
      </c>
      <c r="C36" s="1"/>
    </row>
    <row r="37" spans="1:3" x14ac:dyDescent="0.35">
      <c r="A37" s="3"/>
      <c r="B37" s="15" t="s">
        <v>136</v>
      </c>
      <c r="C37" s="1"/>
    </row>
    <row r="38" spans="1:3" x14ac:dyDescent="0.35">
      <c r="A38" s="3"/>
      <c r="B38" s="1" t="s">
        <v>69</v>
      </c>
      <c r="C38" s="1"/>
    </row>
    <row r="39" spans="1:3" x14ac:dyDescent="0.35">
      <c r="A39" s="3" t="s">
        <v>13</v>
      </c>
      <c r="B39" s="1" t="s">
        <v>60</v>
      </c>
      <c r="C39" s="1"/>
    </row>
    <row r="40" spans="1:3" x14ac:dyDescent="0.35">
      <c r="A40" s="3"/>
      <c r="B40" s="1" t="s">
        <v>61</v>
      </c>
      <c r="C40" s="1"/>
    </row>
    <row r="41" spans="1:3" x14ac:dyDescent="0.35">
      <c r="A41" s="3"/>
      <c r="B41" s="15" t="s">
        <v>137</v>
      </c>
      <c r="C41" s="1"/>
    </row>
    <row r="42" spans="1:3" x14ac:dyDescent="0.35">
      <c r="A42" s="3"/>
      <c r="B42" s="1" t="s">
        <v>75</v>
      </c>
      <c r="C42" s="1"/>
    </row>
    <row r="43" spans="1:3" x14ac:dyDescent="0.35">
      <c r="A43" s="3"/>
      <c r="B43" s="1" t="s">
        <v>76</v>
      </c>
      <c r="C43" s="1"/>
    </row>
    <row r="44" spans="1:3" x14ac:dyDescent="0.35">
      <c r="A44" s="3" t="s">
        <v>14</v>
      </c>
      <c r="B44" s="1" t="s">
        <v>77</v>
      </c>
      <c r="C44" s="1"/>
    </row>
    <row r="45" spans="1:3" x14ac:dyDescent="0.35">
      <c r="A45" s="3"/>
      <c r="B45" s="1" t="s">
        <v>78</v>
      </c>
      <c r="C45" s="1"/>
    </row>
    <row r="46" spans="1:3" x14ac:dyDescent="0.35">
      <c r="A46" s="3" t="s">
        <v>79</v>
      </c>
      <c r="B46" s="1" t="s">
        <v>66</v>
      </c>
      <c r="C46" s="1"/>
    </row>
    <row r="47" spans="1:3" x14ac:dyDescent="0.35">
      <c r="A47" s="3"/>
      <c r="B47" s="1" t="s">
        <v>67</v>
      </c>
      <c r="C47" s="1"/>
    </row>
    <row r="48" spans="1:3" x14ac:dyDescent="0.35">
      <c r="A48" s="1"/>
      <c r="B48" s="15" t="s">
        <v>137</v>
      </c>
      <c r="C48" s="1"/>
    </row>
    <row r="49" spans="1:3" x14ac:dyDescent="0.35">
      <c r="A49" s="3" t="s">
        <v>80</v>
      </c>
      <c r="B49" s="1" t="s">
        <v>74</v>
      </c>
      <c r="C49" s="1"/>
    </row>
    <row r="50" spans="1:3" x14ac:dyDescent="0.35">
      <c r="A50" s="3"/>
      <c r="B50" s="1" t="s">
        <v>59</v>
      </c>
      <c r="C50" s="1"/>
    </row>
    <row r="51" spans="1:3" x14ac:dyDescent="0.35">
      <c r="A51" s="3"/>
      <c r="B51" s="15" t="s">
        <v>137</v>
      </c>
      <c r="C51" s="1"/>
    </row>
    <row r="52" spans="1:3" x14ac:dyDescent="0.35">
      <c r="A52" s="3"/>
      <c r="B52" s="1" t="s">
        <v>69</v>
      </c>
      <c r="C52" s="1"/>
    </row>
    <row r="53" spans="1:3" x14ac:dyDescent="0.35">
      <c r="A53" s="1"/>
      <c r="B53" s="4" t="s">
        <v>15</v>
      </c>
      <c r="C53" s="3">
        <f>SUM(C10:C49)</f>
        <v>0</v>
      </c>
    </row>
    <row r="63" spans="1:3" x14ac:dyDescent="0.35">
      <c r="A63" s="5" t="s">
        <v>38</v>
      </c>
    </row>
    <row r="64" spans="1:3" x14ac:dyDescent="0.35">
      <c r="A64" s="8" t="s">
        <v>24</v>
      </c>
      <c r="B64" s="8" t="s">
        <v>25</v>
      </c>
      <c r="C64" s="8" t="s">
        <v>39</v>
      </c>
    </row>
    <row r="65" spans="1:3" x14ac:dyDescent="0.35">
      <c r="A65" s="3" t="s">
        <v>81</v>
      </c>
      <c r="B65" s="2" t="s">
        <v>60</v>
      </c>
      <c r="C65" s="3"/>
    </row>
    <row r="66" spans="1:3" x14ac:dyDescent="0.35">
      <c r="A66" s="3"/>
      <c r="B66" s="1" t="s">
        <v>61</v>
      </c>
      <c r="C66" s="3"/>
    </row>
    <row r="67" spans="1:3" x14ac:dyDescent="0.35">
      <c r="A67" s="3"/>
      <c r="B67" s="14" t="s">
        <v>138</v>
      </c>
      <c r="C67" s="3"/>
    </row>
    <row r="68" spans="1:3" x14ac:dyDescent="0.35">
      <c r="A68" s="3"/>
      <c r="B68" s="1" t="s">
        <v>129</v>
      </c>
      <c r="C68" s="3"/>
    </row>
    <row r="69" spans="1:3" x14ac:dyDescent="0.35">
      <c r="A69" s="3"/>
      <c r="B69" s="1" t="s">
        <v>83</v>
      </c>
      <c r="C69" s="3"/>
    </row>
    <row r="70" spans="1:3" x14ac:dyDescent="0.35">
      <c r="A70" s="3" t="s">
        <v>84</v>
      </c>
      <c r="B70" s="1" t="s">
        <v>82</v>
      </c>
      <c r="C70" s="3"/>
    </row>
    <row r="71" spans="1:3" x14ac:dyDescent="0.35">
      <c r="A71" s="3"/>
      <c r="B71" s="1" t="s">
        <v>83</v>
      </c>
      <c r="C71" s="3"/>
    </row>
    <row r="72" spans="1:3" x14ac:dyDescent="0.35">
      <c r="A72" s="3" t="s">
        <v>85</v>
      </c>
      <c r="B72" s="1" t="s">
        <v>66</v>
      </c>
      <c r="C72" s="3"/>
    </row>
    <row r="73" spans="1:3" x14ac:dyDescent="0.35">
      <c r="A73" s="3"/>
      <c r="B73" s="1" t="s">
        <v>67</v>
      </c>
      <c r="C73" s="3"/>
    </row>
    <row r="74" spans="1:3" x14ac:dyDescent="0.35">
      <c r="A74" s="3"/>
      <c r="B74" s="14" t="s">
        <v>138</v>
      </c>
      <c r="C74" s="3"/>
    </row>
    <row r="75" spans="1:3" x14ac:dyDescent="0.35">
      <c r="A75" s="3" t="s">
        <v>87</v>
      </c>
      <c r="B75" s="1" t="s">
        <v>68</v>
      </c>
      <c r="C75" s="3"/>
    </row>
    <row r="76" spans="1:3" x14ac:dyDescent="0.35">
      <c r="A76" s="3"/>
      <c r="B76" s="1" t="s">
        <v>59</v>
      </c>
      <c r="C76" s="3"/>
    </row>
    <row r="77" spans="1:3" x14ac:dyDescent="0.35">
      <c r="A77" s="3"/>
      <c r="B77" s="14" t="s">
        <v>138</v>
      </c>
      <c r="C77" s="3"/>
    </row>
    <row r="78" spans="1:3" x14ac:dyDescent="0.35">
      <c r="A78" s="3"/>
      <c r="B78" s="1" t="s">
        <v>86</v>
      </c>
      <c r="C78" s="3"/>
    </row>
    <row r="79" spans="1:3" x14ac:dyDescent="0.35">
      <c r="A79" s="3" t="s">
        <v>88</v>
      </c>
      <c r="B79" s="2" t="s">
        <v>60</v>
      </c>
      <c r="C79" s="3"/>
    </row>
    <row r="80" spans="1:3" x14ac:dyDescent="0.35">
      <c r="A80" s="3"/>
      <c r="B80" s="1" t="s">
        <v>61</v>
      </c>
      <c r="C80" s="3"/>
    </row>
    <row r="81" spans="1:3" x14ac:dyDescent="0.35">
      <c r="A81" s="3"/>
      <c r="B81" s="14" t="s">
        <v>139</v>
      </c>
      <c r="C81" s="1"/>
    </row>
    <row r="82" spans="1:3" x14ac:dyDescent="0.35">
      <c r="A82" s="3"/>
      <c r="B82" s="1" t="s">
        <v>130</v>
      </c>
      <c r="C82" s="1"/>
    </row>
    <row r="83" spans="1:3" x14ac:dyDescent="0.35">
      <c r="A83" s="3"/>
      <c r="B83" s="1" t="s">
        <v>90</v>
      </c>
      <c r="C83" s="1"/>
    </row>
    <row r="84" spans="1:3" x14ac:dyDescent="0.35">
      <c r="A84" s="1"/>
      <c r="B84" s="16" t="s">
        <v>140</v>
      </c>
      <c r="C84" s="1"/>
    </row>
    <row r="85" spans="1:3" x14ac:dyDescent="0.35">
      <c r="A85" s="3" t="s">
        <v>89</v>
      </c>
      <c r="B85" s="1" t="s">
        <v>82</v>
      </c>
      <c r="C85" s="1"/>
    </row>
    <row r="86" spans="1:3" x14ac:dyDescent="0.35">
      <c r="A86" s="3"/>
      <c r="B86" s="1" t="s">
        <v>91</v>
      </c>
      <c r="C86" s="1"/>
    </row>
    <row r="87" spans="1:3" x14ac:dyDescent="0.35">
      <c r="A87" s="3" t="s">
        <v>92</v>
      </c>
      <c r="B87" s="1" t="s">
        <v>66</v>
      </c>
      <c r="C87" s="1"/>
    </row>
    <row r="88" spans="1:3" x14ac:dyDescent="0.35">
      <c r="A88" s="3"/>
      <c r="B88" s="1" t="s">
        <v>67</v>
      </c>
      <c r="C88" s="1"/>
    </row>
    <row r="89" spans="1:3" x14ac:dyDescent="0.35">
      <c r="A89" s="3"/>
      <c r="B89" s="14" t="s">
        <v>139</v>
      </c>
      <c r="C89" s="1"/>
    </row>
    <row r="90" spans="1:3" x14ac:dyDescent="0.35">
      <c r="A90" s="3" t="s">
        <v>93</v>
      </c>
      <c r="B90" s="1" t="s">
        <v>68</v>
      </c>
      <c r="C90" s="1"/>
    </row>
    <row r="91" spans="1:3" x14ac:dyDescent="0.35">
      <c r="A91" s="3"/>
      <c r="B91" s="1" t="s">
        <v>59</v>
      </c>
      <c r="C91" s="1"/>
    </row>
    <row r="92" spans="1:3" x14ac:dyDescent="0.35">
      <c r="A92" s="3"/>
      <c r="B92" s="14" t="s">
        <v>139</v>
      </c>
      <c r="C92" s="1"/>
    </row>
    <row r="93" spans="1:3" x14ac:dyDescent="0.35">
      <c r="A93" s="3"/>
      <c r="B93" s="1" t="s">
        <v>86</v>
      </c>
      <c r="C93" s="1"/>
    </row>
    <row r="94" spans="1:3" x14ac:dyDescent="0.35">
      <c r="A94" s="3" t="s">
        <v>94</v>
      </c>
      <c r="B94" s="2" t="s">
        <v>60</v>
      </c>
      <c r="C94" s="1"/>
    </row>
    <row r="95" spans="1:3" x14ac:dyDescent="0.35">
      <c r="A95" s="3"/>
      <c r="B95" s="1" t="s">
        <v>61</v>
      </c>
      <c r="C95" s="1"/>
    </row>
    <row r="96" spans="1:3" x14ac:dyDescent="0.35">
      <c r="A96" s="3"/>
      <c r="B96" s="14" t="s">
        <v>141</v>
      </c>
      <c r="C96" s="1"/>
    </row>
    <row r="97" spans="1:3" x14ac:dyDescent="0.35">
      <c r="A97" s="3"/>
      <c r="B97" s="1" t="s">
        <v>131</v>
      </c>
      <c r="C97" s="1"/>
    </row>
    <row r="98" spans="1:3" x14ac:dyDescent="0.35">
      <c r="A98" s="3"/>
      <c r="B98" s="1" t="s">
        <v>96</v>
      </c>
      <c r="C98" s="1"/>
    </row>
    <row r="99" spans="1:3" x14ac:dyDescent="0.35">
      <c r="A99" s="3" t="s">
        <v>95</v>
      </c>
      <c r="B99" s="1" t="s">
        <v>82</v>
      </c>
      <c r="C99" s="1"/>
    </row>
    <row r="100" spans="1:3" x14ac:dyDescent="0.35">
      <c r="A100" s="3"/>
      <c r="B100" s="1" t="s">
        <v>97</v>
      </c>
      <c r="C100" s="1"/>
    </row>
    <row r="101" spans="1:3" x14ac:dyDescent="0.35">
      <c r="A101" s="3" t="s">
        <v>98</v>
      </c>
      <c r="B101" s="1" t="s">
        <v>66</v>
      </c>
      <c r="C101" s="1"/>
    </row>
    <row r="102" spans="1:3" x14ac:dyDescent="0.35">
      <c r="A102" s="3"/>
      <c r="B102" s="1" t="s">
        <v>67</v>
      </c>
      <c r="C102" s="1"/>
    </row>
    <row r="103" spans="1:3" x14ac:dyDescent="0.35">
      <c r="A103" s="3"/>
      <c r="B103" s="14" t="s">
        <v>141</v>
      </c>
      <c r="C103" s="1"/>
    </row>
    <row r="104" spans="1:3" x14ac:dyDescent="0.35">
      <c r="A104" s="3" t="s">
        <v>99</v>
      </c>
      <c r="B104" s="1" t="s">
        <v>68</v>
      </c>
      <c r="C104" s="1"/>
    </row>
    <row r="105" spans="1:3" x14ac:dyDescent="0.35">
      <c r="A105" s="3"/>
      <c r="B105" s="1" t="s">
        <v>59</v>
      </c>
      <c r="C105" s="1"/>
    </row>
    <row r="106" spans="1:3" x14ac:dyDescent="0.35">
      <c r="A106" s="3"/>
      <c r="B106" s="14" t="s">
        <v>141</v>
      </c>
      <c r="C106" s="1"/>
    </row>
    <row r="107" spans="1:3" x14ac:dyDescent="0.35">
      <c r="A107" s="3"/>
      <c r="B107" s="1" t="s">
        <v>86</v>
      </c>
      <c r="C107" s="1"/>
    </row>
    <row r="108" spans="1:3" x14ac:dyDescent="0.35">
      <c r="A108" s="1"/>
      <c r="B108" s="4" t="s">
        <v>16</v>
      </c>
      <c r="C108" s="3">
        <f>SUM(C65:C104)</f>
        <v>0</v>
      </c>
    </row>
    <row r="110" spans="1:3" x14ac:dyDescent="0.35">
      <c r="A110" t="s">
        <v>158</v>
      </c>
      <c r="C110" t="s">
        <v>153</v>
      </c>
    </row>
    <row r="111" spans="1:3" x14ac:dyDescent="0.35">
      <c r="A111" t="s">
        <v>159</v>
      </c>
      <c r="C111" t="s">
        <v>160</v>
      </c>
    </row>
    <row r="115" spans="1:3" x14ac:dyDescent="0.35">
      <c r="A115" t="s">
        <v>147</v>
      </c>
      <c r="C115">
        <v>0</v>
      </c>
    </row>
    <row r="116" spans="1:3" x14ac:dyDescent="0.35">
      <c r="A116" t="s">
        <v>154</v>
      </c>
      <c r="C116" t="s">
        <v>161</v>
      </c>
    </row>
  </sheetData>
  <mergeCells count="1">
    <mergeCell ref="A1:C1"/>
  </mergeCells>
  <pageMargins left="0.70866141732283472" right="0.70866141732283472" top="0.74803149606299213" bottom="0.74803149606299213" header="0.31496062992125984" footer="0.31496062992125984"/>
  <pageSetup paperSize="5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AH128"/>
  <sheetViews>
    <sheetView tabSelected="1" topLeftCell="A112" workbookViewId="0">
      <selection activeCell="B72" sqref="B72"/>
    </sheetView>
  </sheetViews>
  <sheetFormatPr defaultRowHeight="14.5" x14ac:dyDescent="0.35"/>
  <cols>
    <col min="1" max="1" width="6.453125" customWidth="1"/>
    <col min="2" max="2" width="52.453125" customWidth="1"/>
    <col min="3" max="3" width="7" customWidth="1"/>
    <col min="4" max="33" width="2.81640625" customWidth="1"/>
    <col min="34" max="34" width="10" customWidth="1"/>
  </cols>
  <sheetData>
    <row r="1" spans="1:34" x14ac:dyDescent="0.35">
      <c r="A1" s="20" t="s">
        <v>19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</row>
    <row r="3" spans="1:34" x14ac:dyDescent="0.35">
      <c r="A3" s="5" t="s">
        <v>1</v>
      </c>
      <c r="B3" t="str">
        <f>":"&amp;" "&amp;IDENTITAS!D5</f>
        <v>: MI Sultan Fatah</v>
      </c>
      <c r="X3" s="5" t="s">
        <v>20</v>
      </c>
      <c r="AE3" t="s">
        <v>36</v>
      </c>
    </row>
    <row r="4" spans="1:34" x14ac:dyDescent="0.35">
      <c r="A4" s="5" t="s">
        <v>2</v>
      </c>
      <c r="B4" t="s">
        <v>58</v>
      </c>
      <c r="X4" s="5" t="s">
        <v>21</v>
      </c>
      <c r="AE4" t="s">
        <v>22</v>
      </c>
    </row>
    <row r="6" spans="1:34" x14ac:dyDescent="0.35">
      <c r="A6" s="24" t="s">
        <v>24</v>
      </c>
      <c r="B6" s="24" t="s">
        <v>25</v>
      </c>
      <c r="C6" s="6" t="s">
        <v>26</v>
      </c>
      <c r="D6" s="21" t="s">
        <v>28</v>
      </c>
      <c r="E6" s="22"/>
      <c r="F6" s="22"/>
      <c r="G6" s="22"/>
      <c r="H6" s="23"/>
      <c r="I6" s="21" t="s">
        <v>29</v>
      </c>
      <c r="J6" s="22"/>
      <c r="K6" s="22"/>
      <c r="L6" s="22"/>
      <c r="M6" s="23"/>
      <c r="N6" s="21" t="s">
        <v>30</v>
      </c>
      <c r="O6" s="22"/>
      <c r="P6" s="22"/>
      <c r="Q6" s="22"/>
      <c r="R6" s="23"/>
      <c r="S6" s="21" t="s">
        <v>31</v>
      </c>
      <c r="T6" s="22"/>
      <c r="U6" s="22"/>
      <c r="V6" s="22"/>
      <c r="W6" s="23"/>
      <c r="X6" s="21" t="s">
        <v>32</v>
      </c>
      <c r="Y6" s="22"/>
      <c r="Z6" s="22"/>
      <c r="AA6" s="22"/>
      <c r="AB6" s="23"/>
      <c r="AC6" s="21" t="s">
        <v>34</v>
      </c>
      <c r="AD6" s="22"/>
      <c r="AE6" s="22"/>
      <c r="AF6" s="22"/>
      <c r="AG6" s="23"/>
      <c r="AH6" s="24" t="s">
        <v>33</v>
      </c>
    </row>
    <row r="7" spans="1:34" x14ac:dyDescent="0.35">
      <c r="A7" s="25"/>
      <c r="B7" s="25"/>
      <c r="C7" s="7" t="s">
        <v>27</v>
      </c>
      <c r="D7" s="8">
        <v>1</v>
      </c>
      <c r="E7" s="8">
        <v>2</v>
      </c>
      <c r="F7" s="8">
        <v>3</v>
      </c>
      <c r="G7" s="8">
        <v>4</v>
      </c>
      <c r="H7" s="8">
        <v>5</v>
      </c>
      <c r="I7" s="8">
        <v>1</v>
      </c>
      <c r="J7" s="8">
        <v>2</v>
      </c>
      <c r="K7" s="8">
        <v>3</v>
      </c>
      <c r="L7" s="8">
        <v>4</v>
      </c>
      <c r="M7" s="8">
        <v>5</v>
      </c>
      <c r="N7" s="8">
        <v>1</v>
      </c>
      <c r="O7" s="8">
        <v>2</v>
      </c>
      <c r="P7" s="8">
        <v>3</v>
      </c>
      <c r="Q7" s="8">
        <v>4</v>
      </c>
      <c r="R7" s="8">
        <v>5</v>
      </c>
      <c r="S7" s="8">
        <v>1</v>
      </c>
      <c r="T7" s="8">
        <v>2</v>
      </c>
      <c r="U7" s="8">
        <v>3</v>
      </c>
      <c r="V7" s="8">
        <v>4</v>
      </c>
      <c r="W7" s="8">
        <v>5</v>
      </c>
      <c r="X7" s="8">
        <v>1</v>
      </c>
      <c r="Y7" s="8">
        <v>2</v>
      </c>
      <c r="Z7" s="8">
        <v>3</v>
      </c>
      <c r="AA7" s="8">
        <v>4</v>
      </c>
      <c r="AB7" s="8">
        <v>5</v>
      </c>
      <c r="AC7" s="8">
        <v>1</v>
      </c>
      <c r="AD7" s="8">
        <v>2</v>
      </c>
      <c r="AE7" s="8">
        <v>3</v>
      </c>
      <c r="AF7" s="8">
        <v>4</v>
      </c>
      <c r="AG7" s="8">
        <v>5</v>
      </c>
      <c r="AH7" s="25"/>
    </row>
    <row r="8" spans="1:34" x14ac:dyDescent="0.35">
      <c r="A8" s="3" t="s">
        <v>5</v>
      </c>
      <c r="B8" s="2" t="s">
        <v>101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</row>
    <row r="9" spans="1:34" x14ac:dyDescent="0.35">
      <c r="A9" s="3"/>
      <c r="B9" s="1" t="s">
        <v>102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</row>
    <row r="10" spans="1:34" x14ac:dyDescent="0.35">
      <c r="A10" s="3"/>
      <c r="B10" s="14" t="s">
        <v>135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</row>
    <row r="11" spans="1:34" x14ac:dyDescent="0.35">
      <c r="A11" s="3"/>
      <c r="B11" s="1" t="s">
        <v>103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</row>
    <row r="12" spans="1:34" x14ac:dyDescent="0.35">
      <c r="A12" s="3"/>
      <c r="B12" s="1" t="s">
        <v>104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</row>
    <row r="13" spans="1:34" x14ac:dyDescent="0.35">
      <c r="A13" s="3" t="s">
        <v>7</v>
      </c>
      <c r="B13" s="1" t="s">
        <v>105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</row>
    <row r="14" spans="1:34" x14ac:dyDescent="0.35">
      <c r="A14" s="3"/>
      <c r="B14" s="1" t="s">
        <v>106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</row>
    <row r="15" spans="1:34" x14ac:dyDescent="0.35">
      <c r="A15" s="1"/>
      <c r="B15" s="1" t="s">
        <v>107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</row>
    <row r="16" spans="1:34" x14ac:dyDescent="0.35">
      <c r="A16" s="3" t="s">
        <v>6</v>
      </c>
      <c r="B16" s="1" t="s">
        <v>108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</row>
    <row r="17" spans="1:34" x14ac:dyDescent="0.35">
      <c r="A17" s="3"/>
      <c r="B17" s="1" t="s">
        <v>109</v>
      </c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</row>
    <row r="18" spans="1:34" x14ac:dyDescent="0.35">
      <c r="A18" s="1"/>
      <c r="B18" s="14" t="s">
        <v>135</v>
      </c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</row>
    <row r="19" spans="1:34" x14ac:dyDescent="0.35">
      <c r="A19" s="3" t="s">
        <v>8</v>
      </c>
      <c r="B19" s="1" t="s">
        <v>110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</row>
    <row r="20" spans="1:34" x14ac:dyDescent="0.35">
      <c r="A20" s="3"/>
      <c r="B20" s="1" t="s">
        <v>111</v>
      </c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</row>
    <row r="21" spans="1:34" x14ac:dyDescent="0.35">
      <c r="A21" s="1"/>
      <c r="B21" s="14" t="s">
        <v>135</v>
      </c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</row>
    <row r="22" spans="1:34" x14ac:dyDescent="0.35">
      <c r="A22" s="3"/>
      <c r="B22" s="1" t="s">
        <v>69</v>
      </c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</row>
    <row r="23" spans="1:34" x14ac:dyDescent="0.35">
      <c r="A23" s="3" t="s">
        <v>9</v>
      </c>
      <c r="B23" s="1" t="s">
        <v>101</v>
      </c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</row>
    <row r="24" spans="1:34" x14ac:dyDescent="0.35">
      <c r="A24" s="3"/>
      <c r="B24" s="1" t="s">
        <v>112</v>
      </c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</row>
    <row r="25" spans="1:34" x14ac:dyDescent="0.35">
      <c r="A25" s="1"/>
      <c r="B25" s="15" t="s">
        <v>136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</row>
    <row r="26" spans="1:34" x14ac:dyDescent="0.35">
      <c r="A26" s="3"/>
      <c r="B26" s="1" t="s">
        <v>113</v>
      </c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</row>
    <row r="27" spans="1:34" x14ac:dyDescent="0.35">
      <c r="A27" s="3"/>
      <c r="B27" s="1" t="s">
        <v>114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</row>
    <row r="28" spans="1:34" x14ac:dyDescent="0.35">
      <c r="A28" s="1"/>
      <c r="B28" s="1" t="s">
        <v>115</v>
      </c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</row>
    <row r="29" spans="1:34" x14ac:dyDescent="0.35">
      <c r="A29" s="1"/>
      <c r="B29" s="15" t="s">
        <v>142</v>
      </c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</row>
    <row r="30" spans="1:34" x14ac:dyDescent="0.35">
      <c r="A30" s="3" t="s">
        <v>10</v>
      </c>
      <c r="B30" s="1" t="s">
        <v>116</v>
      </c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</row>
    <row r="31" spans="1:34" x14ac:dyDescent="0.35">
      <c r="A31" s="3"/>
      <c r="B31" s="1" t="s">
        <v>117</v>
      </c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</row>
    <row r="32" spans="1:34" x14ac:dyDescent="0.35">
      <c r="A32" s="1"/>
      <c r="B32" s="1" t="s">
        <v>118</v>
      </c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</row>
    <row r="33" spans="1:34" x14ac:dyDescent="0.35">
      <c r="A33" s="3" t="s">
        <v>11</v>
      </c>
      <c r="B33" s="1" t="s">
        <v>108</v>
      </c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</row>
    <row r="34" spans="1:34" x14ac:dyDescent="0.35">
      <c r="A34" s="3"/>
      <c r="B34" s="1" t="s">
        <v>109</v>
      </c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</row>
    <row r="35" spans="1:34" x14ac:dyDescent="0.35">
      <c r="A35" s="24" t="s">
        <v>24</v>
      </c>
      <c r="B35" s="24" t="s">
        <v>25</v>
      </c>
      <c r="C35" s="6" t="s">
        <v>26</v>
      </c>
      <c r="D35" s="21" t="s">
        <v>28</v>
      </c>
      <c r="E35" s="22"/>
      <c r="F35" s="22"/>
      <c r="G35" s="22"/>
      <c r="H35" s="23"/>
      <c r="I35" s="21" t="s">
        <v>29</v>
      </c>
      <c r="J35" s="22"/>
      <c r="K35" s="22"/>
      <c r="L35" s="22"/>
      <c r="M35" s="23"/>
      <c r="N35" s="21" t="s">
        <v>30</v>
      </c>
      <c r="O35" s="22"/>
      <c r="P35" s="22"/>
      <c r="Q35" s="22"/>
      <c r="R35" s="23"/>
      <c r="S35" s="21" t="s">
        <v>31</v>
      </c>
      <c r="T35" s="22"/>
      <c r="U35" s="22"/>
      <c r="V35" s="22"/>
      <c r="W35" s="23"/>
      <c r="X35" s="21" t="s">
        <v>32</v>
      </c>
      <c r="Y35" s="22"/>
      <c r="Z35" s="22"/>
      <c r="AA35" s="22"/>
      <c r="AB35" s="23"/>
      <c r="AC35" s="21" t="s">
        <v>34</v>
      </c>
      <c r="AD35" s="22"/>
      <c r="AE35" s="22"/>
      <c r="AF35" s="22"/>
      <c r="AG35" s="23"/>
      <c r="AH35" s="24" t="s">
        <v>33</v>
      </c>
    </row>
    <row r="36" spans="1:34" x14ac:dyDescent="0.35">
      <c r="A36" s="25"/>
      <c r="B36" s="25"/>
      <c r="C36" s="7" t="s">
        <v>27</v>
      </c>
      <c r="D36" s="8">
        <v>1</v>
      </c>
      <c r="E36" s="8">
        <v>2</v>
      </c>
      <c r="F36" s="8">
        <v>3</v>
      </c>
      <c r="G36" s="8">
        <v>4</v>
      </c>
      <c r="H36" s="8">
        <v>5</v>
      </c>
      <c r="I36" s="8">
        <v>1</v>
      </c>
      <c r="J36" s="8">
        <v>2</v>
      </c>
      <c r="K36" s="8">
        <v>3</v>
      </c>
      <c r="L36" s="8">
        <v>4</v>
      </c>
      <c r="M36" s="8">
        <v>5</v>
      </c>
      <c r="N36" s="8">
        <v>1</v>
      </c>
      <c r="O36" s="8">
        <v>2</v>
      </c>
      <c r="P36" s="8">
        <v>3</v>
      </c>
      <c r="Q36" s="8">
        <v>4</v>
      </c>
      <c r="R36" s="8">
        <v>5</v>
      </c>
      <c r="S36" s="8">
        <v>1</v>
      </c>
      <c r="T36" s="8">
        <v>2</v>
      </c>
      <c r="U36" s="8">
        <v>3</v>
      </c>
      <c r="V36" s="8">
        <v>4</v>
      </c>
      <c r="W36" s="8">
        <v>5</v>
      </c>
      <c r="X36" s="8">
        <v>1</v>
      </c>
      <c r="Y36" s="8">
        <v>2</v>
      </c>
      <c r="Z36" s="8">
        <v>3</v>
      </c>
      <c r="AA36" s="8">
        <v>4</v>
      </c>
      <c r="AB36" s="8">
        <v>5</v>
      </c>
      <c r="AC36" s="8">
        <v>1</v>
      </c>
      <c r="AD36" s="8">
        <v>2</v>
      </c>
      <c r="AE36" s="8">
        <v>3</v>
      </c>
      <c r="AF36" s="8">
        <v>4</v>
      </c>
      <c r="AG36" s="8">
        <v>5</v>
      </c>
      <c r="AH36" s="25"/>
    </row>
    <row r="37" spans="1:34" x14ac:dyDescent="0.35">
      <c r="A37" s="1"/>
      <c r="B37" s="15" t="s">
        <v>136</v>
      </c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</row>
    <row r="38" spans="1:34" x14ac:dyDescent="0.35">
      <c r="A38" s="3" t="s">
        <v>12</v>
      </c>
      <c r="B38" s="1" t="s">
        <v>119</v>
      </c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</row>
    <row r="39" spans="1:34" x14ac:dyDescent="0.35">
      <c r="A39" s="3"/>
      <c r="B39" s="1" t="s">
        <v>111</v>
      </c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</row>
    <row r="40" spans="1:34" x14ac:dyDescent="0.35">
      <c r="A40" s="3"/>
      <c r="B40" s="15" t="s">
        <v>136</v>
      </c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</row>
    <row r="41" spans="1:34" x14ac:dyDescent="0.35">
      <c r="A41" s="3"/>
      <c r="B41" s="1" t="s">
        <v>69</v>
      </c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</row>
    <row r="42" spans="1:34" x14ac:dyDescent="0.35">
      <c r="A42" s="3" t="s">
        <v>13</v>
      </c>
      <c r="B42" s="1" t="s">
        <v>101</v>
      </c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</row>
    <row r="43" spans="1:34" x14ac:dyDescent="0.35">
      <c r="A43" s="3"/>
      <c r="B43" s="1" t="s">
        <v>112</v>
      </c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</row>
    <row r="44" spans="1:34" x14ac:dyDescent="0.35">
      <c r="A44" s="3"/>
      <c r="B44" s="15" t="s">
        <v>137</v>
      </c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</row>
    <row r="45" spans="1:34" x14ac:dyDescent="0.35">
      <c r="A45" s="3"/>
      <c r="B45" s="1" t="s">
        <v>113</v>
      </c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</row>
    <row r="46" spans="1:34" x14ac:dyDescent="0.35">
      <c r="A46" s="3"/>
      <c r="B46" s="1" t="s">
        <v>120</v>
      </c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</row>
    <row r="47" spans="1:34" x14ac:dyDescent="0.35">
      <c r="A47" s="3" t="s">
        <v>14</v>
      </c>
      <c r="B47" s="1" t="s">
        <v>116</v>
      </c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</row>
    <row r="48" spans="1:34" x14ac:dyDescent="0.35">
      <c r="A48" s="3"/>
      <c r="B48" s="1" t="s">
        <v>121</v>
      </c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</row>
    <row r="49" spans="1:34" x14ac:dyDescent="0.35">
      <c r="A49" s="3" t="s">
        <v>79</v>
      </c>
      <c r="B49" s="1" t="s">
        <v>122</v>
      </c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</row>
    <row r="50" spans="1:34" x14ac:dyDescent="0.35">
      <c r="A50" s="3"/>
      <c r="B50" s="1" t="s">
        <v>109</v>
      </c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</row>
    <row r="51" spans="1:34" x14ac:dyDescent="0.35">
      <c r="A51" s="1"/>
      <c r="B51" s="15" t="s">
        <v>137</v>
      </c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</row>
    <row r="52" spans="1:34" x14ac:dyDescent="0.35">
      <c r="A52" s="3" t="s">
        <v>80</v>
      </c>
      <c r="B52" s="1" t="s">
        <v>119</v>
      </c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</row>
    <row r="53" spans="1:34" x14ac:dyDescent="0.35">
      <c r="A53" s="3"/>
      <c r="B53" s="1" t="s">
        <v>111</v>
      </c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</row>
    <row r="54" spans="1:34" x14ac:dyDescent="0.35">
      <c r="A54" s="3"/>
      <c r="B54" s="15" t="s">
        <v>137</v>
      </c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</row>
    <row r="55" spans="1:34" x14ac:dyDescent="0.35">
      <c r="A55" s="3"/>
      <c r="B55" s="1" t="s">
        <v>69</v>
      </c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</row>
    <row r="57" spans="1:34" x14ac:dyDescent="0.35">
      <c r="B57" t="s">
        <v>17</v>
      </c>
      <c r="X57" t="s">
        <v>155</v>
      </c>
    </row>
    <row r="58" spans="1:34" x14ac:dyDescent="0.35">
      <c r="B58" t="s">
        <v>18</v>
      </c>
      <c r="X58" t="s">
        <v>156</v>
      </c>
    </row>
    <row r="62" spans="1:34" x14ac:dyDescent="0.35">
      <c r="B62" t="str">
        <f>IDENTITAS!D6</f>
        <v>Ahmad Nawawi, M.Pd.I</v>
      </c>
      <c r="X62">
        <f>IDENTITAS!D8</f>
        <v>0</v>
      </c>
    </row>
    <row r="63" spans="1:34" x14ac:dyDescent="0.35">
      <c r="B63" t="str">
        <f>"NIP."&amp;" "&amp;IDENTITAS!D7</f>
        <v>NIP. 196802072005011002</v>
      </c>
      <c r="X63" t="str">
        <f>"NIP/NIY."&amp;" "&amp;IDENTITAS!D9</f>
        <v xml:space="preserve">NIP/NIY. </v>
      </c>
    </row>
    <row r="69" spans="1:34" x14ac:dyDescent="0.35">
      <c r="A69" s="20" t="s">
        <v>19</v>
      </c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  <c r="AF69" s="20"/>
      <c r="AG69" s="20"/>
      <c r="AH69" s="20"/>
    </row>
    <row r="71" spans="1:34" x14ac:dyDescent="0.35">
      <c r="A71" s="5" t="s">
        <v>1</v>
      </c>
      <c r="B71" t="str">
        <f>":"&amp;" "&amp;IDENTITAS!D5</f>
        <v>: MI Sultan Fatah</v>
      </c>
      <c r="X71" s="5" t="s">
        <v>20</v>
      </c>
      <c r="AE71" t="s">
        <v>35</v>
      </c>
    </row>
    <row r="72" spans="1:34" x14ac:dyDescent="0.35">
      <c r="A72" s="5" t="s">
        <v>2</v>
      </c>
      <c r="B72" t="s">
        <v>58</v>
      </c>
      <c r="X72" s="5" t="s">
        <v>21</v>
      </c>
      <c r="AE72" t="s">
        <v>22</v>
      </c>
    </row>
    <row r="74" spans="1:34" x14ac:dyDescent="0.35">
      <c r="A74" s="24" t="s">
        <v>24</v>
      </c>
      <c r="B74" s="24" t="s">
        <v>25</v>
      </c>
      <c r="C74" s="6" t="s">
        <v>26</v>
      </c>
      <c r="D74" s="21" t="s">
        <v>52</v>
      </c>
      <c r="E74" s="22"/>
      <c r="F74" s="22"/>
      <c r="G74" s="22"/>
      <c r="H74" s="23"/>
      <c r="I74" s="21" t="s">
        <v>53</v>
      </c>
      <c r="J74" s="22"/>
      <c r="K74" s="22"/>
      <c r="L74" s="22"/>
      <c r="M74" s="23"/>
      <c r="N74" s="21" t="s">
        <v>54</v>
      </c>
      <c r="O74" s="22"/>
      <c r="P74" s="22"/>
      <c r="Q74" s="22"/>
      <c r="R74" s="23"/>
      <c r="S74" s="21" t="s">
        <v>55</v>
      </c>
      <c r="T74" s="22"/>
      <c r="U74" s="22"/>
      <c r="V74" s="22"/>
      <c r="W74" s="23"/>
      <c r="X74" s="21" t="s">
        <v>56</v>
      </c>
      <c r="Y74" s="22"/>
      <c r="Z74" s="22"/>
      <c r="AA74" s="22"/>
      <c r="AB74" s="23"/>
      <c r="AC74" s="21" t="s">
        <v>57</v>
      </c>
      <c r="AD74" s="22"/>
      <c r="AE74" s="22"/>
      <c r="AF74" s="22"/>
      <c r="AG74" s="23"/>
      <c r="AH74" s="24" t="s">
        <v>33</v>
      </c>
    </row>
    <row r="75" spans="1:34" x14ac:dyDescent="0.35">
      <c r="A75" s="25"/>
      <c r="B75" s="25"/>
      <c r="C75" s="7" t="s">
        <v>27</v>
      </c>
      <c r="D75" s="8">
        <v>1</v>
      </c>
      <c r="E75" s="8">
        <v>2</v>
      </c>
      <c r="F75" s="8">
        <v>3</v>
      </c>
      <c r="G75" s="8">
        <v>4</v>
      </c>
      <c r="H75" s="8">
        <v>5</v>
      </c>
      <c r="I75" s="8">
        <v>1</v>
      </c>
      <c r="J75" s="8">
        <v>2</v>
      </c>
      <c r="K75" s="8">
        <v>3</v>
      </c>
      <c r="L75" s="8">
        <v>4</v>
      </c>
      <c r="M75" s="8">
        <v>5</v>
      </c>
      <c r="N75" s="8">
        <v>1</v>
      </c>
      <c r="O75" s="8">
        <v>2</v>
      </c>
      <c r="P75" s="8">
        <v>3</v>
      </c>
      <c r="Q75" s="8">
        <v>4</v>
      </c>
      <c r="R75" s="8">
        <v>5</v>
      </c>
      <c r="S75" s="8">
        <v>1</v>
      </c>
      <c r="T75" s="8">
        <v>2</v>
      </c>
      <c r="U75" s="8">
        <v>3</v>
      </c>
      <c r="V75" s="8">
        <v>4</v>
      </c>
      <c r="W75" s="8">
        <v>5</v>
      </c>
      <c r="X75" s="8">
        <v>1</v>
      </c>
      <c r="Y75" s="8">
        <v>2</v>
      </c>
      <c r="Z75" s="8">
        <v>3</v>
      </c>
      <c r="AA75" s="8">
        <v>4</v>
      </c>
      <c r="AB75" s="8">
        <v>5</v>
      </c>
      <c r="AC75" s="8">
        <v>1</v>
      </c>
      <c r="AD75" s="8">
        <v>2</v>
      </c>
      <c r="AE75" s="8">
        <v>3</v>
      </c>
      <c r="AF75" s="8">
        <v>4</v>
      </c>
      <c r="AG75" s="8">
        <v>5</v>
      </c>
      <c r="AH75" s="25"/>
    </row>
    <row r="76" spans="1:34" x14ac:dyDescent="0.35">
      <c r="A76" s="3" t="s">
        <v>81</v>
      </c>
      <c r="B76" s="2" t="s">
        <v>101</v>
      </c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</row>
    <row r="77" spans="1:34" x14ac:dyDescent="0.35">
      <c r="A77" s="3"/>
      <c r="B77" s="1" t="s">
        <v>125</v>
      </c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</row>
    <row r="78" spans="1:34" x14ac:dyDescent="0.35">
      <c r="A78" s="3"/>
      <c r="B78" s="14" t="s">
        <v>138</v>
      </c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</row>
    <row r="79" spans="1:34" x14ac:dyDescent="0.35">
      <c r="A79" s="3"/>
      <c r="B79" s="1" t="s">
        <v>132</v>
      </c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</row>
    <row r="80" spans="1:34" x14ac:dyDescent="0.35">
      <c r="A80" s="3"/>
      <c r="B80" s="1" t="s">
        <v>123</v>
      </c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</row>
    <row r="81" spans="1:34" x14ac:dyDescent="0.35">
      <c r="A81" s="3" t="s">
        <v>84</v>
      </c>
      <c r="B81" s="1" t="s">
        <v>124</v>
      </c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</row>
    <row r="82" spans="1:34" x14ac:dyDescent="0.35">
      <c r="A82" s="3"/>
      <c r="B82" s="1" t="s">
        <v>123</v>
      </c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</row>
    <row r="83" spans="1:34" x14ac:dyDescent="0.35">
      <c r="A83" s="3" t="s">
        <v>85</v>
      </c>
      <c r="B83" s="1" t="s">
        <v>122</v>
      </c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</row>
    <row r="84" spans="1:34" x14ac:dyDescent="0.35">
      <c r="A84" s="3"/>
      <c r="B84" s="1" t="s">
        <v>109</v>
      </c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</row>
    <row r="85" spans="1:34" x14ac:dyDescent="0.35">
      <c r="A85" s="3"/>
      <c r="B85" s="14" t="s">
        <v>138</v>
      </c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</row>
    <row r="86" spans="1:34" x14ac:dyDescent="0.35">
      <c r="A86" s="3" t="s">
        <v>87</v>
      </c>
      <c r="B86" s="1" t="s">
        <v>110</v>
      </c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</row>
    <row r="87" spans="1:34" x14ac:dyDescent="0.35">
      <c r="A87" s="3"/>
      <c r="B87" s="1" t="s">
        <v>111</v>
      </c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</row>
    <row r="88" spans="1:34" x14ac:dyDescent="0.35">
      <c r="A88" s="3"/>
      <c r="B88" s="14" t="s">
        <v>138</v>
      </c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</row>
    <row r="89" spans="1:34" x14ac:dyDescent="0.35">
      <c r="A89" s="3"/>
      <c r="B89" s="1" t="s">
        <v>86</v>
      </c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</row>
    <row r="90" spans="1:34" x14ac:dyDescent="0.35">
      <c r="A90" s="3" t="s">
        <v>88</v>
      </c>
      <c r="B90" s="2" t="s">
        <v>101</v>
      </c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</row>
    <row r="91" spans="1:34" x14ac:dyDescent="0.35">
      <c r="A91" s="3"/>
      <c r="B91" s="1" t="s">
        <v>125</v>
      </c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</row>
    <row r="92" spans="1:34" x14ac:dyDescent="0.35">
      <c r="A92" s="3"/>
      <c r="B92" s="14" t="s">
        <v>139</v>
      </c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</row>
    <row r="93" spans="1:34" x14ac:dyDescent="0.35">
      <c r="A93" s="3"/>
      <c r="B93" s="1" t="s">
        <v>133</v>
      </c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</row>
    <row r="94" spans="1:34" x14ac:dyDescent="0.35">
      <c r="A94" s="3"/>
      <c r="B94" s="1" t="s">
        <v>126</v>
      </c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</row>
    <row r="95" spans="1:34" x14ac:dyDescent="0.35">
      <c r="A95" s="1"/>
      <c r="B95" s="16" t="s">
        <v>140</v>
      </c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</row>
    <row r="96" spans="1:34" x14ac:dyDescent="0.35">
      <c r="A96" s="3" t="s">
        <v>89</v>
      </c>
      <c r="B96" s="1" t="s">
        <v>124</v>
      </c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</row>
    <row r="97" spans="1:34" x14ac:dyDescent="0.35">
      <c r="A97" s="3"/>
      <c r="B97" s="1" t="s">
        <v>127</v>
      </c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</row>
    <row r="98" spans="1:34" x14ac:dyDescent="0.35">
      <c r="A98" s="3" t="s">
        <v>92</v>
      </c>
      <c r="B98" s="1" t="s">
        <v>122</v>
      </c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</row>
    <row r="99" spans="1:34" x14ac:dyDescent="0.35">
      <c r="A99" s="3"/>
      <c r="B99" s="1" t="s">
        <v>109</v>
      </c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</row>
    <row r="100" spans="1:34" x14ac:dyDescent="0.35">
      <c r="A100" s="3"/>
      <c r="B100" s="14" t="s">
        <v>139</v>
      </c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</row>
    <row r="101" spans="1:34" x14ac:dyDescent="0.35">
      <c r="A101" s="3" t="s">
        <v>93</v>
      </c>
      <c r="B101" s="1" t="s">
        <v>110</v>
      </c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</row>
    <row r="102" spans="1:34" x14ac:dyDescent="0.35">
      <c r="A102" s="3"/>
      <c r="B102" s="1" t="s">
        <v>111</v>
      </c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</row>
    <row r="103" spans="1:34" x14ac:dyDescent="0.35">
      <c r="A103" s="24" t="s">
        <v>24</v>
      </c>
      <c r="B103" s="24" t="s">
        <v>25</v>
      </c>
      <c r="C103" s="6" t="s">
        <v>26</v>
      </c>
      <c r="D103" s="21" t="s">
        <v>52</v>
      </c>
      <c r="E103" s="22"/>
      <c r="F103" s="22"/>
      <c r="G103" s="22"/>
      <c r="H103" s="23"/>
      <c r="I103" s="21" t="s">
        <v>53</v>
      </c>
      <c r="J103" s="22"/>
      <c r="K103" s="22"/>
      <c r="L103" s="22"/>
      <c r="M103" s="23"/>
      <c r="N103" s="21" t="s">
        <v>54</v>
      </c>
      <c r="O103" s="22"/>
      <c r="P103" s="22"/>
      <c r="Q103" s="22"/>
      <c r="R103" s="23"/>
      <c r="S103" s="21" t="s">
        <v>55</v>
      </c>
      <c r="T103" s="22"/>
      <c r="U103" s="22"/>
      <c r="V103" s="22"/>
      <c r="W103" s="23"/>
      <c r="X103" s="21" t="s">
        <v>56</v>
      </c>
      <c r="Y103" s="22"/>
      <c r="Z103" s="22"/>
      <c r="AA103" s="22"/>
      <c r="AB103" s="23"/>
      <c r="AC103" s="21" t="s">
        <v>57</v>
      </c>
      <c r="AD103" s="22"/>
      <c r="AE103" s="22"/>
      <c r="AF103" s="22"/>
      <c r="AG103" s="23"/>
      <c r="AH103" s="24" t="s">
        <v>33</v>
      </c>
    </row>
    <row r="104" spans="1:34" x14ac:dyDescent="0.35">
      <c r="A104" s="25"/>
      <c r="B104" s="25"/>
      <c r="C104" s="7" t="s">
        <v>27</v>
      </c>
      <c r="D104" s="8">
        <v>1</v>
      </c>
      <c r="E104" s="8">
        <v>2</v>
      </c>
      <c r="F104" s="8">
        <v>3</v>
      </c>
      <c r="G104" s="8">
        <v>4</v>
      </c>
      <c r="H104" s="8">
        <v>5</v>
      </c>
      <c r="I104" s="8">
        <v>1</v>
      </c>
      <c r="J104" s="8">
        <v>2</v>
      </c>
      <c r="K104" s="8">
        <v>3</v>
      </c>
      <c r="L104" s="8">
        <v>4</v>
      </c>
      <c r="M104" s="8">
        <v>5</v>
      </c>
      <c r="N104" s="8">
        <v>1</v>
      </c>
      <c r="O104" s="8">
        <v>2</v>
      </c>
      <c r="P104" s="8">
        <v>3</v>
      </c>
      <c r="Q104" s="8">
        <v>4</v>
      </c>
      <c r="R104" s="8">
        <v>5</v>
      </c>
      <c r="S104" s="8">
        <v>1</v>
      </c>
      <c r="T104" s="8">
        <v>2</v>
      </c>
      <c r="U104" s="8">
        <v>3</v>
      </c>
      <c r="V104" s="8">
        <v>4</v>
      </c>
      <c r="W104" s="8">
        <v>5</v>
      </c>
      <c r="X104" s="8">
        <v>1</v>
      </c>
      <c r="Y104" s="8">
        <v>2</v>
      </c>
      <c r="Z104" s="8">
        <v>3</v>
      </c>
      <c r="AA104" s="8">
        <v>4</v>
      </c>
      <c r="AB104" s="8">
        <v>5</v>
      </c>
      <c r="AC104" s="8">
        <v>1</v>
      </c>
      <c r="AD104" s="8">
        <v>2</v>
      </c>
      <c r="AE104" s="8">
        <v>3</v>
      </c>
      <c r="AF104" s="8">
        <v>4</v>
      </c>
      <c r="AG104" s="8">
        <v>5</v>
      </c>
      <c r="AH104" s="25"/>
    </row>
    <row r="105" spans="1:34" x14ac:dyDescent="0.35">
      <c r="A105" s="1"/>
      <c r="B105" s="14" t="s">
        <v>139</v>
      </c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</row>
    <row r="106" spans="1:34" x14ac:dyDescent="0.35">
      <c r="A106" s="3"/>
      <c r="B106" s="1" t="s">
        <v>86</v>
      </c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</row>
    <row r="107" spans="1:34" x14ac:dyDescent="0.35">
      <c r="A107" s="3" t="s">
        <v>94</v>
      </c>
      <c r="B107" s="2" t="s">
        <v>101</v>
      </c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</row>
    <row r="108" spans="1:34" x14ac:dyDescent="0.35">
      <c r="A108" s="3"/>
      <c r="B108" s="1" t="s">
        <v>125</v>
      </c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</row>
    <row r="109" spans="1:34" x14ac:dyDescent="0.35">
      <c r="A109" s="3"/>
      <c r="B109" s="14" t="s">
        <v>141</v>
      </c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</row>
    <row r="110" spans="1:34" x14ac:dyDescent="0.35">
      <c r="A110" s="3"/>
      <c r="B110" s="1" t="s">
        <v>133</v>
      </c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</row>
    <row r="111" spans="1:34" x14ac:dyDescent="0.35">
      <c r="A111" s="3"/>
      <c r="B111" s="1" t="s">
        <v>97</v>
      </c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</row>
    <row r="112" spans="1:34" x14ac:dyDescent="0.35">
      <c r="A112" s="3" t="s">
        <v>95</v>
      </c>
      <c r="B112" s="1" t="s">
        <v>124</v>
      </c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</row>
    <row r="113" spans="1:34" x14ac:dyDescent="0.35">
      <c r="A113" s="3"/>
      <c r="B113" s="1" t="s">
        <v>128</v>
      </c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</row>
    <row r="114" spans="1:34" x14ac:dyDescent="0.35">
      <c r="A114" s="3" t="s">
        <v>98</v>
      </c>
      <c r="B114" s="1" t="s">
        <v>108</v>
      </c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</row>
    <row r="115" spans="1:34" x14ac:dyDescent="0.35">
      <c r="A115" s="3"/>
      <c r="B115" s="1" t="s">
        <v>109</v>
      </c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</row>
    <row r="116" spans="1:34" x14ac:dyDescent="0.35">
      <c r="A116" s="3"/>
      <c r="B116" s="14" t="s">
        <v>141</v>
      </c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</row>
    <row r="117" spans="1:34" x14ac:dyDescent="0.35">
      <c r="A117" s="3" t="s">
        <v>99</v>
      </c>
      <c r="B117" s="1" t="s">
        <v>110</v>
      </c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</row>
    <row r="118" spans="1:34" x14ac:dyDescent="0.35">
      <c r="A118" s="3"/>
      <c r="B118" s="1" t="s">
        <v>111</v>
      </c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</row>
    <row r="119" spans="1:34" x14ac:dyDescent="0.35">
      <c r="A119" s="3"/>
      <c r="B119" s="14" t="s">
        <v>141</v>
      </c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</row>
    <row r="120" spans="1:34" x14ac:dyDescent="0.35">
      <c r="A120" s="3"/>
      <c r="B120" s="1" t="s">
        <v>86</v>
      </c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</row>
    <row r="122" spans="1:34" x14ac:dyDescent="0.35">
      <c r="B122" t="s">
        <v>17</v>
      </c>
      <c r="X122" t="s">
        <v>155</v>
      </c>
    </row>
    <row r="123" spans="1:34" x14ac:dyDescent="0.35">
      <c r="B123" t="s">
        <v>18</v>
      </c>
      <c r="X123" t="s">
        <v>156</v>
      </c>
    </row>
    <row r="127" spans="1:34" x14ac:dyDescent="0.35">
      <c r="B127" t="str">
        <f>IDENTITAS!D6</f>
        <v>Ahmad Nawawi, M.Pd.I</v>
      </c>
      <c r="X127">
        <f>IDENTITAS!D8</f>
        <v>0</v>
      </c>
    </row>
    <row r="128" spans="1:34" x14ac:dyDescent="0.35">
      <c r="B128" t="str">
        <f>"NIP."&amp;" "&amp;IDENTITAS!D7</f>
        <v>NIP. 196802072005011002</v>
      </c>
      <c r="X128" t="str">
        <f>"NIP/NIY."&amp;" "&amp;IDENTITAS!D9</f>
        <v xml:space="preserve">NIP/NIY. </v>
      </c>
    </row>
  </sheetData>
  <mergeCells count="38">
    <mergeCell ref="A1:AH1"/>
    <mergeCell ref="AH6:AH7"/>
    <mergeCell ref="A69:AH69"/>
    <mergeCell ref="A74:A75"/>
    <mergeCell ref="B74:B75"/>
    <mergeCell ref="D74:H74"/>
    <mergeCell ref="I74:M74"/>
    <mergeCell ref="N74:R74"/>
    <mergeCell ref="A6:A7"/>
    <mergeCell ref="B6:B7"/>
    <mergeCell ref="D6:H6"/>
    <mergeCell ref="I6:M6"/>
    <mergeCell ref="N6:R6"/>
    <mergeCell ref="S6:W6"/>
    <mergeCell ref="S74:W74"/>
    <mergeCell ref="X74:AB74"/>
    <mergeCell ref="AC74:AG74"/>
    <mergeCell ref="AH74:AH75"/>
    <mergeCell ref="X6:AB6"/>
    <mergeCell ref="AC6:AG6"/>
    <mergeCell ref="A35:A36"/>
    <mergeCell ref="B35:B36"/>
    <mergeCell ref="D35:H35"/>
    <mergeCell ref="I35:M35"/>
    <mergeCell ref="N35:R35"/>
    <mergeCell ref="S35:W35"/>
    <mergeCell ref="X35:AB35"/>
    <mergeCell ref="AC35:AG35"/>
    <mergeCell ref="AH35:AH36"/>
    <mergeCell ref="S103:W103"/>
    <mergeCell ref="X103:AB103"/>
    <mergeCell ref="AC103:AG103"/>
    <mergeCell ref="AH103:AH104"/>
    <mergeCell ref="A103:A104"/>
    <mergeCell ref="B103:B104"/>
    <mergeCell ref="D103:H103"/>
    <mergeCell ref="I103:M103"/>
    <mergeCell ref="N103:R103"/>
  </mergeCells>
  <pageMargins left="0.7" right="0.7" top="0.75" bottom="0.75" header="0.3" footer="0.3"/>
  <pageSetup paperSize="5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1:F117"/>
  <sheetViews>
    <sheetView topLeftCell="A106" workbookViewId="0">
      <selection activeCell="D118" sqref="D118"/>
    </sheetView>
  </sheetViews>
  <sheetFormatPr defaultRowHeight="14.5" x14ac:dyDescent="0.35"/>
  <cols>
    <col min="1" max="1" width="7" customWidth="1"/>
    <col min="2" max="2" width="68.26953125" customWidth="1"/>
    <col min="3" max="5" width="21.453125" customWidth="1"/>
    <col min="6" max="6" width="10.81640625" customWidth="1"/>
  </cols>
  <sheetData>
    <row r="1" spans="1:6" x14ac:dyDescent="0.35">
      <c r="A1" s="20" t="s">
        <v>40</v>
      </c>
      <c r="B1" s="20"/>
      <c r="C1" s="20"/>
      <c r="D1" s="20"/>
      <c r="E1" s="20"/>
      <c r="F1" s="20"/>
    </row>
    <row r="3" spans="1:6" x14ac:dyDescent="0.35">
      <c r="A3" s="5" t="s">
        <v>1</v>
      </c>
      <c r="B3" t="str">
        <f>":"&amp;" "&amp;IDENTITAS!D5</f>
        <v>: MI Sultan Fatah</v>
      </c>
      <c r="E3" s="5" t="s">
        <v>3</v>
      </c>
      <c r="F3" t="s">
        <v>4</v>
      </c>
    </row>
    <row r="4" spans="1:6" x14ac:dyDescent="0.35">
      <c r="A4" s="5" t="s">
        <v>2</v>
      </c>
      <c r="B4" t="s">
        <v>58</v>
      </c>
      <c r="E4" s="5" t="s">
        <v>23</v>
      </c>
      <c r="F4" t="s">
        <v>22</v>
      </c>
    </row>
    <row r="6" spans="1:6" x14ac:dyDescent="0.35">
      <c r="A6" s="26" t="s">
        <v>24</v>
      </c>
      <c r="B6" s="27" t="s">
        <v>25</v>
      </c>
      <c r="C6" s="9" t="s">
        <v>41</v>
      </c>
      <c r="D6" s="9" t="s">
        <v>41</v>
      </c>
      <c r="E6" s="9" t="s">
        <v>42</v>
      </c>
      <c r="F6" s="10"/>
    </row>
    <row r="7" spans="1:6" x14ac:dyDescent="0.35">
      <c r="A7" s="26"/>
      <c r="B7" s="28"/>
      <c r="C7" s="11" t="s">
        <v>43</v>
      </c>
      <c r="D7" s="11" t="s">
        <v>44</v>
      </c>
      <c r="E7" s="11" t="s">
        <v>45</v>
      </c>
      <c r="F7" s="11" t="s">
        <v>46</v>
      </c>
    </row>
    <row r="8" spans="1:6" x14ac:dyDescent="0.35">
      <c r="A8" s="26"/>
      <c r="B8" s="28"/>
      <c r="C8" s="11" t="s">
        <v>47</v>
      </c>
      <c r="D8" s="11" t="s">
        <v>48</v>
      </c>
      <c r="E8" s="11" t="s">
        <v>49</v>
      </c>
      <c r="F8" s="11" t="s">
        <v>50</v>
      </c>
    </row>
    <row r="9" spans="1:6" x14ac:dyDescent="0.35">
      <c r="A9" s="26"/>
      <c r="B9" s="29"/>
      <c r="C9" s="8" t="s">
        <v>51</v>
      </c>
      <c r="D9" s="8" t="s">
        <v>51</v>
      </c>
      <c r="E9" s="8" t="s">
        <v>51</v>
      </c>
      <c r="F9" s="12"/>
    </row>
    <row r="10" spans="1:6" x14ac:dyDescent="0.35">
      <c r="A10" s="3" t="s">
        <v>5</v>
      </c>
      <c r="B10" s="2" t="s">
        <v>60</v>
      </c>
      <c r="C10" s="3">
        <v>0</v>
      </c>
      <c r="D10" s="3">
        <v>0</v>
      </c>
      <c r="E10" s="3">
        <v>0</v>
      </c>
      <c r="F10" s="3">
        <f>SUM(C10:E10)/3</f>
        <v>0</v>
      </c>
    </row>
    <row r="11" spans="1:6" x14ac:dyDescent="0.35">
      <c r="A11" s="3"/>
      <c r="B11" s="1" t="s">
        <v>61</v>
      </c>
      <c r="C11" s="3"/>
      <c r="D11" s="3"/>
      <c r="E11" s="3"/>
      <c r="F11" s="3"/>
    </row>
    <row r="12" spans="1:6" x14ac:dyDescent="0.35">
      <c r="A12" s="3"/>
      <c r="B12" s="14" t="s">
        <v>135</v>
      </c>
      <c r="C12" s="3"/>
      <c r="D12" s="3"/>
      <c r="E12" s="3"/>
      <c r="F12" s="3"/>
    </row>
    <row r="13" spans="1:6" x14ac:dyDescent="0.35">
      <c r="A13" s="3"/>
      <c r="B13" s="1" t="s">
        <v>62</v>
      </c>
      <c r="C13" s="3"/>
      <c r="D13" s="3"/>
      <c r="E13" s="3"/>
      <c r="F13" s="3"/>
    </row>
    <row r="14" spans="1:6" x14ac:dyDescent="0.35">
      <c r="A14" s="3"/>
      <c r="B14" s="1" t="s">
        <v>63</v>
      </c>
      <c r="C14" s="3"/>
      <c r="D14" s="3"/>
      <c r="E14" s="3"/>
      <c r="F14" s="3"/>
    </row>
    <row r="15" spans="1:6" x14ac:dyDescent="0.35">
      <c r="A15" s="3" t="s">
        <v>7</v>
      </c>
      <c r="B15" s="1" t="s">
        <v>64</v>
      </c>
      <c r="C15" s="3">
        <v>0</v>
      </c>
      <c r="D15" s="3">
        <v>0</v>
      </c>
      <c r="E15" s="3">
        <v>0</v>
      </c>
      <c r="F15" s="3">
        <f>SUM(C15:E15)/3</f>
        <v>0</v>
      </c>
    </row>
    <row r="16" spans="1:6" x14ac:dyDescent="0.35">
      <c r="A16" s="3"/>
      <c r="B16" s="1" t="s">
        <v>65</v>
      </c>
      <c r="C16" s="3"/>
      <c r="D16" s="3"/>
      <c r="E16" s="3"/>
      <c r="F16" s="3"/>
    </row>
    <row r="17" spans="1:6" x14ac:dyDescent="0.35">
      <c r="A17" s="3" t="s">
        <v>6</v>
      </c>
      <c r="B17" s="1" t="s">
        <v>66</v>
      </c>
      <c r="C17" s="3">
        <v>0</v>
      </c>
      <c r="D17" s="3">
        <v>0</v>
      </c>
      <c r="E17" s="3">
        <v>0</v>
      </c>
      <c r="F17" s="3">
        <f>SUM(C17:E17)/3</f>
        <v>0</v>
      </c>
    </row>
    <row r="18" spans="1:6" x14ac:dyDescent="0.35">
      <c r="A18" s="3"/>
      <c r="B18" s="1" t="s">
        <v>67</v>
      </c>
      <c r="C18" s="3"/>
      <c r="D18" s="3"/>
      <c r="E18" s="3"/>
      <c r="F18" s="3"/>
    </row>
    <row r="19" spans="1:6" x14ac:dyDescent="0.35">
      <c r="A19" s="3"/>
      <c r="B19" s="14" t="s">
        <v>135</v>
      </c>
      <c r="C19" s="3"/>
      <c r="D19" s="3"/>
      <c r="E19" s="3"/>
      <c r="F19" s="3"/>
    </row>
    <row r="20" spans="1:6" x14ac:dyDescent="0.35">
      <c r="A20" s="3" t="s">
        <v>8</v>
      </c>
      <c r="B20" s="1" t="s">
        <v>68</v>
      </c>
      <c r="C20" s="3">
        <v>0</v>
      </c>
      <c r="D20" s="3">
        <v>0</v>
      </c>
      <c r="E20" s="3">
        <v>0</v>
      </c>
      <c r="F20" s="3">
        <f>SUM(C20:E20)/3</f>
        <v>0</v>
      </c>
    </row>
    <row r="21" spans="1:6" x14ac:dyDescent="0.35">
      <c r="A21" s="3"/>
      <c r="B21" s="1" t="s">
        <v>59</v>
      </c>
      <c r="C21" s="3"/>
      <c r="D21" s="3"/>
      <c r="E21" s="3"/>
      <c r="F21" s="3"/>
    </row>
    <row r="22" spans="1:6" x14ac:dyDescent="0.35">
      <c r="A22" s="3"/>
      <c r="B22" s="14" t="s">
        <v>135</v>
      </c>
      <c r="C22" s="3"/>
      <c r="D22" s="3"/>
      <c r="E22" s="3"/>
      <c r="F22" s="3"/>
    </row>
    <row r="23" spans="1:6" x14ac:dyDescent="0.35">
      <c r="A23" s="3"/>
      <c r="B23" s="1" t="s">
        <v>69</v>
      </c>
      <c r="C23" s="3"/>
      <c r="D23" s="3"/>
      <c r="E23" s="3"/>
      <c r="F23" s="3"/>
    </row>
    <row r="24" spans="1:6" x14ac:dyDescent="0.35">
      <c r="A24" s="3" t="s">
        <v>9</v>
      </c>
      <c r="B24" s="1" t="s">
        <v>60</v>
      </c>
      <c r="C24" s="3">
        <v>0</v>
      </c>
      <c r="D24" s="3">
        <v>0</v>
      </c>
      <c r="E24" s="3">
        <v>0</v>
      </c>
      <c r="F24" s="3">
        <f>SUM(C24:E24)/3</f>
        <v>0</v>
      </c>
    </row>
    <row r="25" spans="1:6" x14ac:dyDescent="0.35">
      <c r="A25" s="3"/>
      <c r="B25" s="1" t="s">
        <v>61</v>
      </c>
      <c r="C25" s="3"/>
      <c r="D25" s="3"/>
      <c r="E25" s="3"/>
      <c r="F25" s="3"/>
    </row>
    <row r="26" spans="1:6" x14ac:dyDescent="0.35">
      <c r="A26" s="3"/>
      <c r="B26" s="15" t="s">
        <v>136</v>
      </c>
      <c r="C26" s="3"/>
      <c r="D26" s="3"/>
      <c r="E26" s="3"/>
      <c r="F26" s="3"/>
    </row>
    <row r="27" spans="1:6" x14ac:dyDescent="0.35">
      <c r="A27" s="3"/>
      <c r="B27" s="1" t="s">
        <v>70</v>
      </c>
      <c r="C27" s="3"/>
      <c r="D27" s="3"/>
      <c r="E27" s="3"/>
      <c r="F27" s="3"/>
    </row>
    <row r="28" spans="1:6" x14ac:dyDescent="0.35">
      <c r="A28" s="3"/>
      <c r="B28" s="1" t="s">
        <v>71</v>
      </c>
      <c r="C28" s="3"/>
      <c r="D28" s="3"/>
      <c r="E28" s="3"/>
      <c r="F28" s="3"/>
    </row>
    <row r="29" spans="1:6" x14ac:dyDescent="0.35">
      <c r="A29" s="3"/>
      <c r="B29" s="15" t="s">
        <v>142</v>
      </c>
      <c r="C29" s="3"/>
      <c r="D29" s="3"/>
      <c r="E29" s="3"/>
      <c r="F29" s="3"/>
    </row>
    <row r="30" spans="1:6" x14ac:dyDescent="0.35">
      <c r="A30" s="3" t="s">
        <v>10</v>
      </c>
      <c r="B30" s="1" t="s">
        <v>72</v>
      </c>
      <c r="C30" s="3">
        <v>0</v>
      </c>
      <c r="D30" s="3">
        <v>0</v>
      </c>
      <c r="E30" s="3">
        <v>0</v>
      </c>
      <c r="F30" s="3">
        <f>SUM(C30:E30)/3</f>
        <v>0</v>
      </c>
    </row>
    <row r="31" spans="1:6" x14ac:dyDescent="0.35">
      <c r="A31" s="3"/>
      <c r="B31" s="1" t="s">
        <v>73</v>
      </c>
      <c r="C31" s="3"/>
      <c r="D31" s="3"/>
      <c r="E31" s="3"/>
      <c r="F31" s="3"/>
    </row>
    <row r="32" spans="1:6" x14ac:dyDescent="0.35">
      <c r="A32" s="3" t="s">
        <v>11</v>
      </c>
      <c r="B32" s="1" t="s">
        <v>66</v>
      </c>
      <c r="C32" s="3">
        <v>0</v>
      </c>
      <c r="D32" s="3">
        <v>0</v>
      </c>
      <c r="E32" s="3">
        <v>0</v>
      </c>
      <c r="F32" s="3">
        <f>SUM(C32:E32)/3</f>
        <v>0</v>
      </c>
    </row>
    <row r="33" spans="1:6" x14ac:dyDescent="0.35">
      <c r="A33" s="3"/>
      <c r="B33" s="1" t="s">
        <v>67</v>
      </c>
      <c r="C33" s="3"/>
      <c r="D33" s="3"/>
      <c r="E33" s="3"/>
      <c r="F33" s="3"/>
    </row>
    <row r="34" spans="1:6" x14ac:dyDescent="0.35">
      <c r="A34" s="3"/>
      <c r="B34" s="15" t="s">
        <v>136</v>
      </c>
      <c r="C34" s="1"/>
      <c r="D34" s="1"/>
      <c r="E34" s="1"/>
      <c r="F34" s="1"/>
    </row>
    <row r="35" spans="1:6" x14ac:dyDescent="0.35">
      <c r="A35" s="26" t="s">
        <v>24</v>
      </c>
      <c r="B35" s="27" t="s">
        <v>25</v>
      </c>
      <c r="C35" s="9" t="s">
        <v>41</v>
      </c>
      <c r="D35" s="9" t="s">
        <v>41</v>
      </c>
      <c r="E35" s="9" t="s">
        <v>42</v>
      </c>
      <c r="F35" s="10"/>
    </row>
    <row r="36" spans="1:6" x14ac:dyDescent="0.35">
      <c r="A36" s="26"/>
      <c r="B36" s="28"/>
      <c r="C36" s="11" t="s">
        <v>43</v>
      </c>
      <c r="D36" s="11" t="s">
        <v>44</v>
      </c>
      <c r="E36" s="11" t="s">
        <v>45</v>
      </c>
      <c r="F36" s="11" t="s">
        <v>46</v>
      </c>
    </row>
    <row r="37" spans="1:6" x14ac:dyDescent="0.35">
      <c r="A37" s="26"/>
      <c r="B37" s="28"/>
      <c r="C37" s="11" t="s">
        <v>47</v>
      </c>
      <c r="D37" s="11" t="s">
        <v>48</v>
      </c>
      <c r="E37" s="11" t="s">
        <v>49</v>
      </c>
      <c r="F37" s="11" t="s">
        <v>50</v>
      </c>
    </row>
    <row r="38" spans="1:6" x14ac:dyDescent="0.35">
      <c r="A38" s="26"/>
      <c r="B38" s="29"/>
      <c r="C38" s="8" t="s">
        <v>51</v>
      </c>
      <c r="D38" s="8" t="s">
        <v>51</v>
      </c>
      <c r="E38" s="8" t="s">
        <v>51</v>
      </c>
      <c r="F38" s="12"/>
    </row>
    <row r="39" spans="1:6" x14ac:dyDescent="0.35">
      <c r="A39" s="3" t="s">
        <v>12</v>
      </c>
      <c r="B39" s="1" t="s">
        <v>74</v>
      </c>
      <c r="C39" s="3">
        <v>0</v>
      </c>
      <c r="D39" s="3">
        <v>0</v>
      </c>
      <c r="E39" s="3">
        <v>0</v>
      </c>
      <c r="F39" s="3">
        <f>SUM(C39:E39)/3</f>
        <v>0</v>
      </c>
    </row>
    <row r="40" spans="1:6" x14ac:dyDescent="0.35">
      <c r="A40" s="3"/>
      <c r="B40" s="1" t="s">
        <v>59</v>
      </c>
      <c r="C40" s="1"/>
      <c r="D40" s="1"/>
      <c r="E40" s="1"/>
      <c r="F40" s="1"/>
    </row>
    <row r="41" spans="1:6" x14ac:dyDescent="0.35">
      <c r="A41" s="3"/>
      <c r="B41" s="15" t="s">
        <v>136</v>
      </c>
      <c r="C41" s="1"/>
      <c r="D41" s="1"/>
      <c r="E41" s="1"/>
      <c r="F41" s="1"/>
    </row>
    <row r="42" spans="1:6" x14ac:dyDescent="0.35">
      <c r="A42" s="3"/>
      <c r="B42" s="1" t="s">
        <v>69</v>
      </c>
      <c r="C42" s="1"/>
      <c r="D42" s="1"/>
      <c r="E42" s="1"/>
      <c r="F42" s="1"/>
    </row>
    <row r="43" spans="1:6" x14ac:dyDescent="0.35">
      <c r="A43" s="3" t="s">
        <v>13</v>
      </c>
      <c r="B43" s="1" t="s">
        <v>60</v>
      </c>
      <c r="C43" s="3">
        <v>0</v>
      </c>
      <c r="D43" s="3">
        <v>0</v>
      </c>
      <c r="E43" s="3">
        <v>0</v>
      </c>
      <c r="F43" s="3">
        <f>SUM(C43:E43)/3</f>
        <v>0</v>
      </c>
    </row>
    <row r="44" spans="1:6" x14ac:dyDescent="0.35">
      <c r="A44" s="3"/>
      <c r="B44" s="1" t="s">
        <v>61</v>
      </c>
      <c r="C44" s="1"/>
      <c r="D44" s="1"/>
      <c r="E44" s="1"/>
      <c r="F44" s="1"/>
    </row>
    <row r="45" spans="1:6" x14ac:dyDescent="0.35">
      <c r="A45" s="3"/>
      <c r="B45" s="15" t="s">
        <v>137</v>
      </c>
      <c r="C45" s="1"/>
      <c r="D45" s="1"/>
      <c r="E45" s="1"/>
      <c r="F45" s="1"/>
    </row>
    <row r="46" spans="1:6" x14ac:dyDescent="0.35">
      <c r="A46" s="3"/>
      <c r="B46" s="1" t="s">
        <v>75</v>
      </c>
      <c r="C46" s="1"/>
      <c r="D46" s="1"/>
      <c r="E46" s="1"/>
      <c r="F46" s="1"/>
    </row>
    <row r="47" spans="1:6" x14ac:dyDescent="0.35">
      <c r="A47" s="3"/>
      <c r="B47" s="1" t="s">
        <v>76</v>
      </c>
      <c r="C47" s="1"/>
      <c r="D47" s="1"/>
      <c r="E47" s="1"/>
      <c r="F47" s="1"/>
    </row>
    <row r="48" spans="1:6" x14ac:dyDescent="0.35">
      <c r="A48" s="3" t="s">
        <v>14</v>
      </c>
      <c r="B48" s="1" t="s">
        <v>77</v>
      </c>
      <c r="C48" s="3">
        <v>0</v>
      </c>
      <c r="D48" s="3">
        <v>0</v>
      </c>
      <c r="E48" s="3">
        <v>0</v>
      </c>
      <c r="F48" s="3">
        <f>SUM(C48:E48)/3</f>
        <v>0</v>
      </c>
    </row>
    <row r="49" spans="1:6" x14ac:dyDescent="0.35">
      <c r="A49" s="3"/>
      <c r="B49" s="1" t="s">
        <v>78</v>
      </c>
      <c r="C49" s="1"/>
      <c r="D49" s="1"/>
      <c r="E49" s="1"/>
      <c r="F49" s="1"/>
    </row>
    <row r="50" spans="1:6" x14ac:dyDescent="0.35">
      <c r="A50" s="3" t="s">
        <v>79</v>
      </c>
      <c r="B50" s="1" t="s">
        <v>66</v>
      </c>
      <c r="C50" s="3">
        <v>0</v>
      </c>
      <c r="D50" s="3">
        <v>0</v>
      </c>
      <c r="E50" s="3">
        <v>0</v>
      </c>
      <c r="F50" s="3">
        <f>SUM(C50:E50)/3</f>
        <v>0</v>
      </c>
    </row>
    <row r="51" spans="1:6" x14ac:dyDescent="0.35">
      <c r="A51" s="3"/>
      <c r="B51" s="1" t="s">
        <v>67</v>
      </c>
      <c r="C51" s="1"/>
      <c r="D51" s="1"/>
      <c r="E51" s="1"/>
      <c r="F51" s="1"/>
    </row>
    <row r="52" spans="1:6" x14ac:dyDescent="0.35">
      <c r="A52" s="1"/>
      <c r="B52" s="15" t="s">
        <v>137</v>
      </c>
      <c r="C52" s="1"/>
      <c r="D52" s="1"/>
      <c r="E52" s="1"/>
      <c r="F52" s="1"/>
    </row>
    <row r="53" spans="1:6" x14ac:dyDescent="0.35">
      <c r="A53" s="3" t="s">
        <v>80</v>
      </c>
      <c r="B53" s="1" t="s">
        <v>74</v>
      </c>
      <c r="C53" s="3">
        <v>0</v>
      </c>
      <c r="D53" s="3">
        <v>0</v>
      </c>
      <c r="E53" s="3">
        <v>0</v>
      </c>
      <c r="F53" s="3">
        <f>SUM(C53:E53)/3</f>
        <v>0</v>
      </c>
    </row>
    <row r="54" spans="1:6" x14ac:dyDescent="0.35">
      <c r="A54" s="3"/>
      <c r="B54" s="1" t="s">
        <v>59</v>
      </c>
      <c r="C54" s="1"/>
      <c r="D54" s="1"/>
      <c r="E54" s="1"/>
      <c r="F54" s="1"/>
    </row>
    <row r="55" spans="1:6" x14ac:dyDescent="0.35">
      <c r="A55" s="3"/>
      <c r="B55" s="15" t="s">
        <v>137</v>
      </c>
      <c r="C55" s="1"/>
      <c r="D55" s="1"/>
      <c r="E55" s="1"/>
      <c r="F55" s="1"/>
    </row>
    <row r="56" spans="1:6" x14ac:dyDescent="0.35">
      <c r="A56" s="3"/>
      <c r="B56" s="1" t="s">
        <v>69</v>
      </c>
      <c r="C56" s="1"/>
      <c r="D56" s="1"/>
      <c r="E56" s="1"/>
      <c r="F56" s="1"/>
    </row>
    <row r="57" spans="1:6" x14ac:dyDescent="0.35">
      <c r="A57" s="3" t="s">
        <v>81</v>
      </c>
      <c r="B57" s="2" t="s">
        <v>60</v>
      </c>
      <c r="C57" s="3">
        <v>0</v>
      </c>
      <c r="D57" s="3">
        <v>0</v>
      </c>
      <c r="E57" s="3">
        <v>0</v>
      </c>
      <c r="F57" s="3">
        <f>SUM(C57:E57)/3</f>
        <v>0</v>
      </c>
    </row>
    <row r="58" spans="1:6" x14ac:dyDescent="0.35">
      <c r="A58" s="3"/>
      <c r="B58" s="1" t="s">
        <v>61</v>
      </c>
      <c r="C58" s="1"/>
      <c r="D58" s="1"/>
      <c r="E58" s="1"/>
      <c r="F58" s="1"/>
    </row>
    <row r="59" spans="1:6" x14ac:dyDescent="0.35">
      <c r="A59" s="3"/>
      <c r="B59" s="14" t="s">
        <v>138</v>
      </c>
      <c r="C59" s="1"/>
      <c r="D59" s="1"/>
      <c r="E59" s="1"/>
      <c r="F59" s="1"/>
    </row>
    <row r="60" spans="1:6" x14ac:dyDescent="0.35">
      <c r="A60" s="3"/>
      <c r="B60" s="1" t="s">
        <v>129</v>
      </c>
      <c r="C60" s="1"/>
      <c r="D60" s="1"/>
      <c r="E60" s="1"/>
      <c r="F60" s="1"/>
    </row>
    <row r="61" spans="1:6" x14ac:dyDescent="0.35">
      <c r="A61" s="3"/>
      <c r="B61" s="1" t="s">
        <v>83</v>
      </c>
      <c r="C61" s="1"/>
      <c r="D61" s="1"/>
      <c r="E61" s="1"/>
      <c r="F61" s="1"/>
    </row>
    <row r="62" spans="1:6" x14ac:dyDescent="0.35">
      <c r="A62" s="3" t="s">
        <v>84</v>
      </c>
      <c r="B62" s="1" t="s">
        <v>82</v>
      </c>
      <c r="C62" s="3">
        <v>0</v>
      </c>
      <c r="D62" s="3">
        <v>0</v>
      </c>
      <c r="E62" s="3">
        <v>0</v>
      </c>
      <c r="F62" s="3">
        <f>SUM(C62:E62)/3</f>
        <v>0</v>
      </c>
    </row>
    <row r="63" spans="1:6" x14ac:dyDescent="0.35">
      <c r="A63" s="3"/>
      <c r="B63" s="1" t="s">
        <v>83</v>
      </c>
      <c r="C63" s="1"/>
      <c r="D63" s="1"/>
      <c r="E63" s="1"/>
      <c r="F63" s="1"/>
    </row>
    <row r="64" spans="1:6" x14ac:dyDescent="0.35">
      <c r="A64" s="3" t="s">
        <v>85</v>
      </c>
      <c r="B64" s="1" t="s">
        <v>66</v>
      </c>
      <c r="C64" s="3">
        <v>0</v>
      </c>
      <c r="D64" s="3">
        <v>0</v>
      </c>
      <c r="E64" s="3">
        <v>0</v>
      </c>
      <c r="F64" s="3">
        <f>SUM(C64:E64)/3</f>
        <v>0</v>
      </c>
    </row>
    <row r="65" spans="1:6" x14ac:dyDescent="0.35">
      <c r="A65" s="3"/>
      <c r="B65" s="1" t="s">
        <v>67</v>
      </c>
      <c r="C65" s="1"/>
      <c r="D65" s="1"/>
      <c r="E65" s="1"/>
      <c r="F65" s="1"/>
    </row>
    <row r="66" spans="1:6" x14ac:dyDescent="0.35">
      <c r="A66" s="3"/>
      <c r="B66" s="14" t="s">
        <v>138</v>
      </c>
      <c r="C66" s="1"/>
      <c r="D66" s="1"/>
      <c r="E66" s="1"/>
      <c r="F66" s="1"/>
    </row>
    <row r="67" spans="1:6" x14ac:dyDescent="0.35">
      <c r="A67" s="3" t="s">
        <v>87</v>
      </c>
      <c r="B67" s="1" t="s">
        <v>68</v>
      </c>
      <c r="C67" s="3">
        <v>0</v>
      </c>
      <c r="D67" s="3">
        <v>0</v>
      </c>
      <c r="E67" s="3">
        <v>0</v>
      </c>
      <c r="F67" s="3">
        <f>SUM(C67:E67)/3</f>
        <v>0</v>
      </c>
    </row>
    <row r="68" spans="1:6" x14ac:dyDescent="0.35">
      <c r="A68" s="3"/>
      <c r="B68" s="1" t="s">
        <v>59</v>
      </c>
      <c r="C68" s="1"/>
      <c r="D68" s="1"/>
      <c r="E68" s="1"/>
      <c r="F68" s="1"/>
    </row>
    <row r="69" spans="1:6" x14ac:dyDescent="0.35">
      <c r="A69" s="26" t="s">
        <v>24</v>
      </c>
      <c r="B69" s="27" t="s">
        <v>25</v>
      </c>
      <c r="C69" s="9" t="s">
        <v>41</v>
      </c>
      <c r="D69" s="9" t="s">
        <v>41</v>
      </c>
      <c r="E69" s="9" t="s">
        <v>42</v>
      </c>
      <c r="F69" s="10"/>
    </row>
    <row r="70" spans="1:6" x14ac:dyDescent="0.35">
      <c r="A70" s="26"/>
      <c r="B70" s="28"/>
      <c r="C70" s="11" t="s">
        <v>43</v>
      </c>
      <c r="D70" s="11" t="s">
        <v>44</v>
      </c>
      <c r="E70" s="11" t="s">
        <v>45</v>
      </c>
      <c r="F70" s="11" t="s">
        <v>46</v>
      </c>
    </row>
    <row r="71" spans="1:6" x14ac:dyDescent="0.35">
      <c r="A71" s="26"/>
      <c r="B71" s="28"/>
      <c r="C71" s="11" t="s">
        <v>47</v>
      </c>
      <c r="D71" s="11" t="s">
        <v>48</v>
      </c>
      <c r="E71" s="11" t="s">
        <v>49</v>
      </c>
      <c r="F71" s="11" t="s">
        <v>50</v>
      </c>
    </row>
    <row r="72" spans="1:6" x14ac:dyDescent="0.35">
      <c r="A72" s="26"/>
      <c r="B72" s="29"/>
      <c r="C72" s="8" t="s">
        <v>51</v>
      </c>
      <c r="D72" s="8" t="s">
        <v>51</v>
      </c>
      <c r="E72" s="8" t="s">
        <v>51</v>
      </c>
      <c r="F72" s="12"/>
    </row>
    <row r="73" spans="1:6" x14ac:dyDescent="0.35">
      <c r="A73" s="1"/>
      <c r="B73" s="14" t="s">
        <v>138</v>
      </c>
      <c r="C73" s="1"/>
      <c r="D73" s="1"/>
      <c r="E73" s="1"/>
      <c r="F73" s="1"/>
    </row>
    <row r="74" spans="1:6" x14ac:dyDescent="0.35">
      <c r="A74" s="3"/>
      <c r="B74" s="1" t="s">
        <v>86</v>
      </c>
      <c r="C74" s="1"/>
      <c r="D74" s="1"/>
      <c r="E74" s="1"/>
      <c r="F74" s="1"/>
    </row>
    <row r="75" spans="1:6" x14ac:dyDescent="0.35">
      <c r="A75" s="3" t="s">
        <v>88</v>
      </c>
      <c r="B75" s="2" t="s">
        <v>60</v>
      </c>
      <c r="C75" s="3">
        <v>0</v>
      </c>
      <c r="D75" s="3">
        <v>0</v>
      </c>
      <c r="E75" s="3">
        <v>0</v>
      </c>
      <c r="F75" s="3">
        <f>SUM(C75:E75)/3</f>
        <v>0</v>
      </c>
    </row>
    <row r="76" spans="1:6" x14ac:dyDescent="0.35">
      <c r="A76" s="3"/>
      <c r="B76" s="1" t="s">
        <v>61</v>
      </c>
      <c r="C76" s="1"/>
      <c r="D76" s="1"/>
      <c r="E76" s="1"/>
      <c r="F76" s="1"/>
    </row>
    <row r="77" spans="1:6" x14ac:dyDescent="0.35">
      <c r="A77" s="3"/>
      <c r="B77" s="14" t="s">
        <v>139</v>
      </c>
      <c r="C77" s="1"/>
      <c r="D77" s="1"/>
      <c r="E77" s="1"/>
      <c r="F77" s="1"/>
    </row>
    <row r="78" spans="1:6" x14ac:dyDescent="0.35">
      <c r="A78" s="3"/>
      <c r="B78" s="1" t="s">
        <v>130</v>
      </c>
      <c r="C78" s="1"/>
      <c r="D78" s="1"/>
      <c r="E78" s="1"/>
      <c r="F78" s="1"/>
    </row>
    <row r="79" spans="1:6" x14ac:dyDescent="0.35">
      <c r="A79" s="3"/>
      <c r="B79" s="1" t="s">
        <v>90</v>
      </c>
      <c r="C79" s="1"/>
      <c r="D79" s="1"/>
      <c r="E79" s="1"/>
      <c r="F79" s="1"/>
    </row>
    <row r="80" spans="1:6" x14ac:dyDescent="0.35">
      <c r="A80" s="1"/>
      <c r="B80" s="16" t="s">
        <v>140</v>
      </c>
      <c r="C80" s="1"/>
      <c r="D80" s="1"/>
      <c r="E80" s="1"/>
      <c r="F80" s="1"/>
    </row>
    <row r="81" spans="1:6" x14ac:dyDescent="0.35">
      <c r="A81" s="3" t="s">
        <v>89</v>
      </c>
      <c r="B81" s="1" t="s">
        <v>82</v>
      </c>
      <c r="C81" s="3">
        <v>0</v>
      </c>
      <c r="D81" s="3">
        <v>0</v>
      </c>
      <c r="E81" s="3">
        <v>0</v>
      </c>
      <c r="F81" s="3">
        <f>SUM(C81:E81)/3</f>
        <v>0</v>
      </c>
    </row>
    <row r="82" spans="1:6" x14ac:dyDescent="0.35">
      <c r="A82" s="3"/>
      <c r="B82" s="1" t="s">
        <v>91</v>
      </c>
      <c r="C82" s="1"/>
      <c r="D82" s="1"/>
      <c r="E82" s="1"/>
      <c r="F82" s="1"/>
    </row>
    <row r="83" spans="1:6" x14ac:dyDescent="0.35">
      <c r="A83" s="3" t="s">
        <v>92</v>
      </c>
      <c r="B83" s="1" t="s">
        <v>66</v>
      </c>
      <c r="C83" s="3">
        <v>0</v>
      </c>
      <c r="D83" s="3">
        <v>0</v>
      </c>
      <c r="E83" s="3">
        <v>0</v>
      </c>
      <c r="F83" s="3">
        <f>SUM(C83:E83)/3</f>
        <v>0</v>
      </c>
    </row>
    <row r="84" spans="1:6" x14ac:dyDescent="0.35">
      <c r="A84" s="3"/>
      <c r="B84" s="1" t="s">
        <v>67</v>
      </c>
      <c r="C84" s="1"/>
      <c r="D84" s="1"/>
      <c r="E84" s="1"/>
      <c r="F84" s="1"/>
    </row>
    <row r="85" spans="1:6" x14ac:dyDescent="0.35">
      <c r="A85" s="3"/>
      <c r="B85" s="14" t="s">
        <v>139</v>
      </c>
      <c r="C85" s="1"/>
      <c r="D85" s="1"/>
      <c r="E85" s="1"/>
      <c r="F85" s="1"/>
    </row>
    <row r="86" spans="1:6" x14ac:dyDescent="0.35">
      <c r="A86" s="3" t="s">
        <v>93</v>
      </c>
      <c r="B86" s="1" t="s">
        <v>68</v>
      </c>
      <c r="C86" s="3">
        <v>0</v>
      </c>
      <c r="D86" s="3">
        <v>0</v>
      </c>
      <c r="E86" s="3">
        <v>0</v>
      </c>
      <c r="F86" s="3">
        <f>SUM(C86:E86)/3</f>
        <v>0</v>
      </c>
    </row>
    <row r="87" spans="1:6" x14ac:dyDescent="0.35">
      <c r="A87" s="3"/>
      <c r="B87" s="1" t="s">
        <v>59</v>
      </c>
      <c r="C87" s="1"/>
      <c r="D87" s="1"/>
      <c r="E87" s="1"/>
      <c r="F87" s="1"/>
    </row>
    <row r="88" spans="1:6" x14ac:dyDescent="0.35">
      <c r="A88" s="3"/>
      <c r="B88" s="14" t="s">
        <v>139</v>
      </c>
      <c r="C88" s="1"/>
      <c r="D88" s="1"/>
      <c r="E88" s="1"/>
      <c r="F88" s="1"/>
    </row>
    <row r="89" spans="1:6" x14ac:dyDescent="0.35">
      <c r="A89" s="3"/>
      <c r="B89" s="1" t="s">
        <v>86</v>
      </c>
      <c r="C89" s="1"/>
      <c r="D89" s="1"/>
      <c r="E89" s="1"/>
      <c r="F89" s="1"/>
    </row>
    <row r="90" spans="1:6" x14ac:dyDescent="0.35">
      <c r="A90" s="3" t="s">
        <v>94</v>
      </c>
      <c r="B90" s="2" t="s">
        <v>60</v>
      </c>
      <c r="C90" s="3">
        <v>0</v>
      </c>
      <c r="D90" s="3">
        <v>0</v>
      </c>
      <c r="E90" s="3">
        <v>0</v>
      </c>
      <c r="F90" s="3">
        <f>SUM(C90:E90)/3</f>
        <v>0</v>
      </c>
    </row>
    <row r="91" spans="1:6" x14ac:dyDescent="0.35">
      <c r="A91" s="3"/>
      <c r="B91" s="1" t="s">
        <v>61</v>
      </c>
      <c r="C91" s="1"/>
      <c r="D91" s="1"/>
      <c r="E91" s="1"/>
      <c r="F91" s="1"/>
    </row>
    <row r="92" spans="1:6" x14ac:dyDescent="0.35">
      <c r="A92" s="3"/>
      <c r="B92" s="14" t="s">
        <v>141</v>
      </c>
      <c r="C92" s="1"/>
      <c r="D92" s="1"/>
      <c r="E92" s="1"/>
      <c r="F92" s="1"/>
    </row>
    <row r="93" spans="1:6" x14ac:dyDescent="0.35">
      <c r="A93" s="3"/>
      <c r="B93" s="1" t="s">
        <v>131</v>
      </c>
      <c r="C93" s="1"/>
      <c r="D93" s="1"/>
      <c r="E93" s="1"/>
      <c r="F93" s="1"/>
    </row>
    <row r="94" spans="1:6" x14ac:dyDescent="0.35">
      <c r="A94" s="3"/>
      <c r="B94" s="1" t="s">
        <v>96</v>
      </c>
      <c r="C94" s="1"/>
      <c r="D94" s="1"/>
      <c r="E94" s="1"/>
      <c r="F94" s="1"/>
    </row>
    <row r="95" spans="1:6" x14ac:dyDescent="0.35">
      <c r="A95" s="3" t="s">
        <v>95</v>
      </c>
      <c r="B95" s="1" t="s">
        <v>82</v>
      </c>
      <c r="C95" s="3">
        <v>0</v>
      </c>
      <c r="D95" s="3">
        <v>0</v>
      </c>
      <c r="E95" s="3">
        <v>0</v>
      </c>
      <c r="F95" s="3">
        <f>SUM(C95:E95)/3</f>
        <v>0</v>
      </c>
    </row>
    <row r="96" spans="1:6" x14ac:dyDescent="0.35">
      <c r="A96" s="3"/>
      <c r="B96" s="1" t="s">
        <v>97</v>
      </c>
      <c r="C96" s="1"/>
      <c r="D96" s="1"/>
      <c r="E96" s="1"/>
      <c r="F96" s="1"/>
    </row>
    <row r="97" spans="1:6" x14ac:dyDescent="0.35">
      <c r="A97" s="3" t="s">
        <v>98</v>
      </c>
      <c r="B97" s="1" t="s">
        <v>66</v>
      </c>
      <c r="C97" s="3">
        <v>0</v>
      </c>
      <c r="D97" s="3">
        <v>0</v>
      </c>
      <c r="E97" s="3">
        <v>0</v>
      </c>
      <c r="F97" s="3">
        <f>SUM(C97:E97)/3</f>
        <v>0</v>
      </c>
    </row>
    <row r="98" spans="1:6" x14ac:dyDescent="0.35">
      <c r="A98" s="3"/>
      <c r="B98" s="1" t="s">
        <v>67</v>
      </c>
      <c r="C98" s="1"/>
      <c r="D98" s="1"/>
      <c r="E98" s="1"/>
      <c r="F98" s="1"/>
    </row>
    <row r="99" spans="1:6" x14ac:dyDescent="0.35">
      <c r="A99" s="3"/>
      <c r="B99" s="14" t="s">
        <v>141</v>
      </c>
      <c r="C99" s="1"/>
      <c r="D99" s="1"/>
      <c r="E99" s="1"/>
      <c r="F99" s="1"/>
    </row>
    <row r="100" spans="1:6" x14ac:dyDescent="0.35">
      <c r="A100" s="3" t="s">
        <v>99</v>
      </c>
      <c r="B100" s="1" t="s">
        <v>68</v>
      </c>
      <c r="C100" s="3">
        <v>0</v>
      </c>
      <c r="D100" s="3">
        <v>0</v>
      </c>
      <c r="E100" s="3">
        <v>0</v>
      </c>
      <c r="F100" s="3">
        <f>SUM(C100:E100)/3</f>
        <v>0</v>
      </c>
    </row>
    <row r="101" spans="1:6" x14ac:dyDescent="0.35">
      <c r="A101" s="3"/>
      <c r="B101" s="1" t="s">
        <v>59</v>
      </c>
      <c r="C101" s="1"/>
      <c r="D101" s="1"/>
      <c r="E101" s="1"/>
      <c r="F101" s="1"/>
    </row>
    <row r="102" spans="1:6" x14ac:dyDescent="0.35">
      <c r="A102" s="3"/>
      <c r="B102" s="14" t="s">
        <v>141</v>
      </c>
      <c r="C102" s="1"/>
      <c r="D102" s="1"/>
      <c r="E102" s="1"/>
      <c r="F102" s="1"/>
    </row>
    <row r="103" spans="1:6" x14ac:dyDescent="0.35">
      <c r="A103" s="26" t="s">
        <v>24</v>
      </c>
      <c r="B103" s="27" t="s">
        <v>25</v>
      </c>
      <c r="C103" s="9" t="s">
        <v>41</v>
      </c>
      <c r="D103" s="9" t="s">
        <v>41</v>
      </c>
      <c r="E103" s="9" t="s">
        <v>42</v>
      </c>
      <c r="F103" s="10"/>
    </row>
    <row r="104" spans="1:6" x14ac:dyDescent="0.35">
      <c r="A104" s="26"/>
      <c r="B104" s="28"/>
      <c r="C104" s="11" t="s">
        <v>43</v>
      </c>
      <c r="D104" s="11" t="s">
        <v>44</v>
      </c>
      <c r="E104" s="11" t="s">
        <v>45</v>
      </c>
      <c r="F104" s="11" t="s">
        <v>46</v>
      </c>
    </row>
    <row r="105" spans="1:6" x14ac:dyDescent="0.35">
      <c r="A105" s="26"/>
      <c r="B105" s="28"/>
      <c r="C105" s="11" t="s">
        <v>47</v>
      </c>
      <c r="D105" s="11" t="s">
        <v>48</v>
      </c>
      <c r="E105" s="11" t="s">
        <v>49</v>
      </c>
      <c r="F105" s="11" t="s">
        <v>50</v>
      </c>
    </row>
    <row r="106" spans="1:6" x14ac:dyDescent="0.35">
      <c r="A106" s="26"/>
      <c r="B106" s="29"/>
      <c r="C106" s="8" t="s">
        <v>51</v>
      </c>
      <c r="D106" s="8" t="s">
        <v>51</v>
      </c>
      <c r="E106" s="8" t="s">
        <v>51</v>
      </c>
      <c r="F106" s="12"/>
    </row>
    <row r="107" spans="1:6" x14ac:dyDescent="0.35">
      <c r="A107" s="3"/>
      <c r="B107" s="1" t="s">
        <v>86</v>
      </c>
      <c r="C107" s="1"/>
      <c r="D107" s="1"/>
      <c r="E107" s="1"/>
      <c r="F107" s="1"/>
    </row>
    <row r="108" spans="1:6" x14ac:dyDescent="0.35">
      <c r="A108" s="1"/>
      <c r="B108" s="4" t="s">
        <v>100</v>
      </c>
      <c r="C108" s="3"/>
      <c r="D108" s="3"/>
      <c r="E108" s="3"/>
      <c r="F108" s="13">
        <f>SUM(F10:F100)/24</f>
        <v>0</v>
      </c>
    </row>
    <row r="111" spans="1:6" x14ac:dyDescent="0.35">
      <c r="B111" t="s">
        <v>17</v>
      </c>
      <c r="D111" t="s">
        <v>157</v>
      </c>
    </row>
    <row r="112" spans="1:6" x14ac:dyDescent="0.35">
      <c r="B112" t="s">
        <v>18</v>
      </c>
      <c r="D112" t="s">
        <v>156</v>
      </c>
    </row>
    <row r="116" spans="2:4" x14ac:dyDescent="0.35">
      <c r="B116" t="str">
        <f>IDENTITAS!D6</f>
        <v>Ahmad Nawawi, M.Pd.I</v>
      </c>
      <c r="D116">
        <f>IDENTITAS!D8</f>
        <v>0</v>
      </c>
    </row>
    <row r="117" spans="2:4" x14ac:dyDescent="0.35">
      <c r="B117" t="str">
        <f>"NIP."&amp;" "&amp;IDENTITAS!D7</f>
        <v>NIP. 196802072005011002</v>
      </c>
      <c r="D117" t="str">
        <f>"NIP/NY."&amp;" "&amp;IDENTITAS!D9</f>
        <v xml:space="preserve">NIP/NY. </v>
      </c>
    </row>
  </sheetData>
  <mergeCells count="9">
    <mergeCell ref="A103:A106"/>
    <mergeCell ref="B103:B106"/>
    <mergeCell ref="A6:A9"/>
    <mergeCell ref="B6:B9"/>
    <mergeCell ref="A1:F1"/>
    <mergeCell ref="A35:A38"/>
    <mergeCell ref="B35:B38"/>
    <mergeCell ref="A69:A72"/>
    <mergeCell ref="B69:B72"/>
  </mergeCells>
  <pageMargins left="0.7" right="0.7" top="0.75" bottom="0.75" header="0.3" footer="0.3"/>
  <pageSetup paperSize="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IDENTITAS</vt:lpstr>
      <vt:lpstr>PROTA</vt:lpstr>
      <vt:lpstr>PROMES</vt:lpstr>
      <vt:lpstr>KKM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Agus</dc:creator>
  <cp:lastModifiedBy>Lenovo</cp:lastModifiedBy>
  <dcterms:created xsi:type="dcterms:W3CDTF">2020-03-01T07:25:47Z</dcterms:created>
  <dcterms:modified xsi:type="dcterms:W3CDTF">2020-06-23T01:32:20Z</dcterms:modified>
</cp:coreProperties>
</file>