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Website Data Updates\Website Updates V2024\"/>
    </mc:Choice>
  </mc:AlternateContent>
  <xr:revisionPtr revIDLastSave="0" documentId="13_ncr:1_{1BC5BC8D-0F4A-4AE1-8BFC-B0D0B184105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opulationTotals" sheetId="3" r:id="rId1"/>
    <sheet name="Percentages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" l="1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D7" i="6"/>
  <c r="E7" i="6"/>
  <c r="F7" i="6"/>
  <c r="C7" i="6" s="1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E8" i="6"/>
  <c r="F8" i="6"/>
  <c r="G8" i="6"/>
  <c r="D8" i="6" s="1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F9" i="6"/>
  <c r="C9" i="6" s="1"/>
  <c r="G9" i="6"/>
  <c r="D9" i="6" s="1"/>
  <c r="H9" i="6"/>
  <c r="E9" i="6" s="1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C10" i="6"/>
  <c r="F10" i="6"/>
  <c r="G10" i="6"/>
  <c r="H10" i="6"/>
  <c r="E10" i="6" s="1"/>
  <c r="I10" i="6"/>
  <c r="J10" i="6"/>
  <c r="K10" i="6"/>
  <c r="L10" i="6"/>
  <c r="M10" i="6"/>
  <c r="D10" i="6" s="1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11" i="6"/>
  <c r="F11" i="6"/>
  <c r="G11" i="6"/>
  <c r="H11" i="6"/>
  <c r="E11" i="6" s="1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D11" i="6" s="1"/>
  <c r="W11" i="6"/>
  <c r="X11" i="6"/>
  <c r="Y11" i="6"/>
  <c r="Z11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D14" i="6"/>
  <c r="E14" i="6"/>
  <c r="F14" i="6"/>
  <c r="C14" i="6" s="1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E15" i="6" s="1"/>
  <c r="X15" i="6"/>
  <c r="Y15" i="6"/>
  <c r="Z15" i="6"/>
  <c r="F16" i="6"/>
  <c r="C16" i="6" s="1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F17" i="6"/>
  <c r="G17" i="6"/>
  <c r="H17" i="6"/>
  <c r="E17" i="6" s="1"/>
  <c r="I17" i="6"/>
  <c r="J17" i="6"/>
  <c r="K17" i="6"/>
  <c r="L17" i="6"/>
  <c r="M17" i="6"/>
  <c r="N17" i="6"/>
  <c r="O17" i="6"/>
  <c r="C17" i="6" s="1"/>
  <c r="P17" i="6"/>
  <c r="D17" i="6" s="1"/>
  <c r="Q17" i="6"/>
  <c r="R17" i="6"/>
  <c r="S17" i="6"/>
  <c r="T17" i="6"/>
  <c r="U17" i="6"/>
  <c r="V17" i="6"/>
  <c r="W17" i="6"/>
  <c r="X17" i="6"/>
  <c r="Y17" i="6"/>
  <c r="Z17" i="6"/>
  <c r="E18" i="6"/>
  <c r="F18" i="6"/>
  <c r="C18" i="6" s="1"/>
  <c r="G18" i="6"/>
  <c r="D18" i="6" s="1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F19" i="6"/>
  <c r="G19" i="6"/>
  <c r="H19" i="6"/>
  <c r="E19" i="6" s="1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F22" i="6"/>
  <c r="G22" i="6"/>
  <c r="H22" i="6"/>
  <c r="E22" i="6" s="1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D24" i="6"/>
  <c r="F24" i="6"/>
  <c r="G24" i="6"/>
  <c r="H24" i="6"/>
  <c r="E24" i="6" s="1"/>
  <c r="I24" i="6"/>
  <c r="J24" i="6"/>
  <c r="K24" i="6"/>
  <c r="L24" i="6"/>
  <c r="M24" i="6"/>
  <c r="N24" i="6"/>
  <c r="O24" i="6"/>
  <c r="C24" i="6" s="1"/>
  <c r="P24" i="6"/>
  <c r="Q24" i="6"/>
  <c r="R24" i="6"/>
  <c r="S24" i="6"/>
  <c r="T24" i="6"/>
  <c r="U24" i="6"/>
  <c r="V24" i="6"/>
  <c r="W24" i="6"/>
  <c r="X24" i="6"/>
  <c r="Y24" i="6"/>
  <c r="Z24" i="6"/>
  <c r="C25" i="6"/>
  <c r="F25" i="6"/>
  <c r="G25" i="6"/>
  <c r="H25" i="6"/>
  <c r="E25" i="6" s="1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D25" i="6" s="1"/>
  <c r="W25" i="6"/>
  <c r="X25" i="6"/>
  <c r="Y25" i="6"/>
  <c r="Z25" i="6"/>
  <c r="F26" i="6"/>
  <c r="C26" i="6" s="1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C28" i="6"/>
  <c r="F28" i="6"/>
  <c r="G28" i="6"/>
  <c r="H28" i="6"/>
  <c r="I28" i="6"/>
  <c r="J28" i="6"/>
  <c r="K28" i="6"/>
  <c r="L28" i="6"/>
  <c r="M28" i="6"/>
  <c r="N28" i="6"/>
  <c r="O28" i="6"/>
  <c r="P28" i="6"/>
  <c r="D28" i="6" s="1"/>
  <c r="Q28" i="6"/>
  <c r="E28" i="6" s="1"/>
  <c r="R28" i="6"/>
  <c r="S28" i="6"/>
  <c r="T28" i="6"/>
  <c r="U28" i="6"/>
  <c r="V28" i="6"/>
  <c r="W28" i="6"/>
  <c r="X28" i="6"/>
  <c r="Y28" i="6"/>
  <c r="Z28" i="6"/>
  <c r="F29" i="6"/>
  <c r="G29" i="6"/>
  <c r="H29" i="6"/>
  <c r="E29" i="6" s="1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C31" i="6"/>
  <c r="D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F32" i="6"/>
  <c r="C32" i="6" s="1"/>
  <c r="G32" i="6"/>
  <c r="D32" i="6" s="1"/>
  <c r="H32" i="6"/>
  <c r="E32" i="6" s="1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F34" i="6"/>
  <c r="C34" i="6" s="1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E35" i="6"/>
  <c r="F35" i="6"/>
  <c r="C35" i="6" s="1"/>
  <c r="G35" i="6"/>
  <c r="H35" i="6"/>
  <c r="I35" i="6"/>
  <c r="J35" i="6"/>
  <c r="K35" i="6"/>
  <c r="L35" i="6"/>
  <c r="M35" i="6"/>
  <c r="N35" i="6"/>
  <c r="O35" i="6"/>
  <c r="P35" i="6"/>
  <c r="D35" i="6" s="1"/>
  <c r="Q35" i="6"/>
  <c r="R35" i="6"/>
  <c r="S35" i="6"/>
  <c r="T35" i="6"/>
  <c r="U35" i="6"/>
  <c r="V35" i="6"/>
  <c r="W35" i="6"/>
  <c r="X35" i="6"/>
  <c r="Y35" i="6"/>
  <c r="Z35" i="6"/>
  <c r="E36" i="6"/>
  <c r="F36" i="6"/>
  <c r="G36" i="6"/>
  <c r="D36" i="6" s="1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C38" i="6"/>
  <c r="D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F39" i="6"/>
  <c r="C39" i="6" s="1"/>
  <c r="G39" i="6"/>
  <c r="D39" i="6" s="1"/>
  <c r="H39" i="6"/>
  <c r="E39" i="6" s="1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F41" i="6"/>
  <c r="C41" i="6" s="1"/>
  <c r="G41" i="6"/>
  <c r="D41" i="6" s="1"/>
  <c r="H41" i="6"/>
  <c r="E41" i="6" s="1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C43" i="6"/>
  <c r="F43" i="6"/>
  <c r="G43" i="6"/>
  <c r="H43" i="6"/>
  <c r="E43" i="6" s="1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D43" i="6" s="1"/>
  <c r="W43" i="6"/>
  <c r="X43" i="6"/>
  <c r="Y43" i="6"/>
  <c r="Z43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F45" i="6"/>
  <c r="G45" i="6"/>
  <c r="H45" i="6"/>
  <c r="I45" i="6"/>
  <c r="J45" i="6"/>
  <c r="K45" i="6"/>
  <c r="L45" i="6"/>
  <c r="C45" i="6" s="1"/>
  <c r="M45" i="6"/>
  <c r="D45" i="6" s="1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F47" i="6"/>
  <c r="G47" i="6"/>
  <c r="H47" i="6"/>
  <c r="E47" i="6" s="1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D49" i="6"/>
  <c r="E49" i="6"/>
  <c r="F49" i="6"/>
  <c r="C49" i="6" s="1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F50" i="6"/>
  <c r="G50" i="6"/>
  <c r="D50" i="6" s="1"/>
  <c r="H50" i="6"/>
  <c r="E50" i="6" s="1"/>
  <c r="I50" i="6"/>
  <c r="C50" i="6" s="1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D52" i="6"/>
  <c r="F52" i="6"/>
  <c r="G52" i="6"/>
  <c r="H52" i="6"/>
  <c r="E52" i="6" s="1"/>
  <c r="I52" i="6"/>
  <c r="J52" i="6"/>
  <c r="K52" i="6"/>
  <c r="L52" i="6"/>
  <c r="M52" i="6"/>
  <c r="N52" i="6"/>
  <c r="O52" i="6"/>
  <c r="C52" i="6" s="1"/>
  <c r="P52" i="6"/>
  <c r="Q52" i="6"/>
  <c r="R52" i="6"/>
  <c r="S52" i="6"/>
  <c r="T52" i="6"/>
  <c r="U52" i="6"/>
  <c r="V52" i="6"/>
  <c r="W52" i="6"/>
  <c r="X52" i="6"/>
  <c r="Y52" i="6"/>
  <c r="Z52" i="6"/>
  <c r="D53" i="6"/>
  <c r="E53" i="6"/>
  <c r="F53" i="6"/>
  <c r="C53" i="6" s="1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E54" i="6"/>
  <c r="F54" i="6"/>
  <c r="C54" i="6" s="1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C56" i="6"/>
  <c r="F56" i="6"/>
  <c r="G56" i="6"/>
  <c r="H56" i="6"/>
  <c r="I56" i="6"/>
  <c r="J56" i="6"/>
  <c r="K56" i="6"/>
  <c r="L56" i="6"/>
  <c r="M56" i="6"/>
  <c r="D56" i="6" s="1"/>
  <c r="N56" i="6"/>
  <c r="E56" i="6" s="1"/>
  <c r="O56" i="6"/>
  <c r="P56" i="6"/>
  <c r="Q56" i="6"/>
  <c r="R56" i="6"/>
  <c r="S56" i="6"/>
  <c r="T56" i="6"/>
  <c r="U56" i="6"/>
  <c r="V56" i="6"/>
  <c r="W56" i="6"/>
  <c r="X56" i="6"/>
  <c r="Y56" i="6"/>
  <c r="Z56" i="6"/>
  <c r="E57" i="6"/>
  <c r="F57" i="6"/>
  <c r="C57" i="6" s="1"/>
  <c r="G57" i="6"/>
  <c r="D57" i="6" s="1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C59" i="6"/>
  <c r="D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F60" i="6"/>
  <c r="C60" i="6" s="1"/>
  <c r="G60" i="6"/>
  <c r="D60" i="6" s="1"/>
  <c r="H60" i="6"/>
  <c r="E60" i="6" s="1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F61" i="6"/>
  <c r="G61" i="6"/>
  <c r="H61" i="6"/>
  <c r="I61" i="6"/>
  <c r="J61" i="6"/>
  <c r="K61" i="6"/>
  <c r="E61" i="6" s="1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F62" i="6"/>
  <c r="C62" i="6" s="1"/>
  <c r="G62" i="6"/>
  <c r="D62" i="6" s="1"/>
  <c r="H62" i="6"/>
  <c r="E62" i="6" s="1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C63" i="6"/>
  <c r="D63" i="6"/>
  <c r="F63" i="6"/>
  <c r="G63" i="6"/>
  <c r="H63" i="6"/>
  <c r="I63" i="6"/>
  <c r="J63" i="6"/>
  <c r="K63" i="6"/>
  <c r="L63" i="6"/>
  <c r="M63" i="6"/>
  <c r="N63" i="6"/>
  <c r="O63" i="6"/>
  <c r="P63" i="6"/>
  <c r="Q63" i="6"/>
  <c r="E63" i="6" s="1"/>
  <c r="R63" i="6"/>
  <c r="S63" i="6"/>
  <c r="T63" i="6"/>
  <c r="U63" i="6"/>
  <c r="V63" i="6"/>
  <c r="W63" i="6"/>
  <c r="X63" i="6"/>
  <c r="Y63" i="6"/>
  <c r="Z63" i="6"/>
  <c r="F64" i="6"/>
  <c r="G64" i="6"/>
  <c r="D64" i="6" s="1"/>
  <c r="H64" i="6"/>
  <c r="E64" i="6" s="1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C64" i="6" s="1"/>
  <c r="V64" i="6"/>
  <c r="W64" i="6"/>
  <c r="X64" i="6"/>
  <c r="Y64" i="6"/>
  <c r="Z64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F66" i="6"/>
  <c r="G66" i="6"/>
  <c r="H66" i="6"/>
  <c r="I66" i="6"/>
  <c r="J66" i="6"/>
  <c r="K66" i="6"/>
  <c r="L66" i="6"/>
  <c r="C66" i="6" s="1"/>
  <c r="M66" i="6"/>
  <c r="D66" i="6" s="1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C67" i="6"/>
  <c r="D67" i="6"/>
  <c r="F67" i="6"/>
  <c r="G67" i="6"/>
  <c r="H67" i="6"/>
  <c r="I67" i="6"/>
  <c r="J67" i="6"/>
  <c r="K67" i="6"/>
  <c r="L67" i="6"/>
  <c r="M67" i="6"/>
  <c r="N67" i="6"/>
  <c r="O67" i="6"/>
  <c r="P67" i="6"/>
  <c r="Q67" i="6"/>
  <c r="E67" i="6" s="1"/>
  <c r="R67" i="6"/>
  <c r="S67" i="6"/>
  <c r="T67" i="6"/>
  <c r="U67" i="6"/>
  <c r="V67" i="6"/>
  <c r="W67" i="6"/>
  <c r="X67" i="6"/>
  <c r="Y67" i="6"/>
  <c r="Z67" i="6"/>
  <c r="F68" i="6"/>
  <c r="G68" i="6"/>
  <c r="H68" i="6"/>
  <c r="E68" i="6" s="1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D70" i="6"/>
  <c r="E70" i="6"/>
  <c r="F70" i="6"/>
  <c r="C70" i="6" s="1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F71" i="6"/>
  <c r="C71" i="6" s="1"/>
  <c r="G71" i="6"/>
  <c r="D71" i="6" s="1"/>
  <c r="H71" i="6"/>
  <c r="E71" i="6" s="1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C5" i="6"/>
  <c r="Y5" i="6"/>
  <c r="D5" i="6" s="1"/>
  <c r="Z5" i="6"/>
  <c r="X5" i="6"/>
  <c r="V5" i="6"/>
  <c r="W5" i="6"/>
  <c r="U5" i="6"/>
  <c r="S5" i="6"/>
  <c r="T5" i="6"/>
  <c r="R5" i="6"/>
  <c r="P5" i="6"/>
  <c r="Q5" i="6"/>
  <c r="O5" i="6"/>
  <c r="M5" i="6"/>
  <c r="N5" i="6"/>
  <c r="L5" i="6"/>
  <c r="J5" i="6"/>
  <c r="K5" i="6"/>
  <c r="I5" i="6"/>
  <c r="G5" i="6"/>
  <c r="H5" i="6"/>
  <c r="F5" i="6"/>
  <c r="E5" i="6"/>
  <c r="C44" i="6" l="1"/>
  <c r="D22" i="6"/>
  <c r="C12" i="6"/>
  <c r="E27" i="6"/>
  <c r="E66" i="6"/>
  <c r="E58" i="6"/>
  <c r="D55" i="6"/>
  <c r="E37" i="6"/>
  <c r="D27" i="6"/>
  <c r="D15" i="6"/>
  <c r="C47" i="6"/>
  <c r="C22" i="6"/>
  <c r="D58" i="6"/>
  <c r="C55" i="6"/>
  <c r="E45" i="6"/>
  <c r="D37" i="6"/>
  <c r="C27" i="6"/>
  <c r="E20" i="6"/>
  <c r="C15" i="6"/>
  <c r="E48" i="6"/>
  <c r="C40" i="6"/>
  <c r="E33" i="6"/>
  <c r="C30" i="6"/>
  <c r="E23" i="6"/>
  <c r="D13" i="6"/>
  <c r="C69" i="6"/>
  <c r="E59" i="6"/>
  <c r="E51" i="6"/>
  <c r="D48" i="6"/>
  <c r="E38" i="6"/>
  <c r="D33" i="6"/>
  <c r="D23" i="6"/>
  <c r="C13" i="6"/>
  <c r="E6" i="6"/>
  <c r="D68" i="6"/>
  <c r="E34" i="6"/>
  <c r="C37" i="6"/>
  <c r="D69" i="6"/>
  <c r="D51" i="6"/>
  <c r="C48" i="6"/>
  <c r="C33" i="6"/>
  <c r="E26" i="6"/>
  <c r="C23" i="6"/>
  <c r="E16" i="6"/>
  <c r="D6" i="6"/>
  <c r="E65" i="6"/>
  <c r="C36" i="6"/>
  <c r="D19" i="6"/>
  <c r="D65" i="6"/>
  <c r="E44" i="6"/>
  <c r="D29" i="6"/>
  <c r="C19" i="6"/>
  <c r="E12" i="6"/>
  <c r="C65" i="6"/>
  <c r="D44" i="6"/>
  <c r="C29" i="6"/>
  <c r="D12" i="6"/>
  <c r="C68" i="6"/>
  <c r="D47" i="6"/>
  <c r="D34" i="6"/>
  <c r="E55" i="6"/>
  <c r="D61" i="6"/>
  <c r="C58" i="6"/>
  <c r="E40" i="6"/>
  <c r="E30" i="6"/>
  <c r="D20" i="6"/>
  <c r="E69" i="6"/>
  <c r="C61" i="6"/>
  <c r="D40" i="6"/>
  <c r="D30" i="6"/>
  <c r="C20" i="6"/>
  <c r="E13" i="6"/>
  <c r="C8" i="6"/>
  <c r="D54" i="6"/>
  <c r="C51" i="6"/>
  <c r="E31" i="6"/>
  <c r="D26" i="6"/>
  <c r="D16" i="6"/>
  <c r="C6" i="6"/>
</calcChain>
</file>

<file path=xl/sharedStrings.xml><?xml version="1.0" encoding="utf-8"?>
<sst xmlns="http://schemas.openxmlformats.org/spreadsheetml/2006/main" count="202" uniqueCount="81">
  <si>
    <t>Adams County</t>
  </si>
  <si>
    <t>Alamosa County</t>
  </si>
  <si>
    <t>Arapahoe County</t>
  </si>
  <si>
    <t>Archuleta County</t>
  </si>
  <si>
    <t>Baca County</t>
  </si>
  <si>
    <t>Bent County</t>
  </si>
  <si>
    <t>Boulder County</t>
  </si>
  <si>
    <t>Broomfield County</t>
  </si>
  <si>
    <t>Chaffee County</t>
  </si>
  <si>
    <t>Cheyenne County</t>
  </si>
  <si>
    <t>Clear Creek County</t>
  </si>
  <si>
    <t>Conejos County</t>
  </si>
  <si>
    <t>Costilla County</t>
  </si>
  <si>
    <t>Crowley County</t>
  </si>
  <si>
    <t>Custer County</t>
  </si>
  <si>
    <t>Delta County</t>
  </si>
  <si>
    <t>Denver County</t>
  </si>
  <si>
    <t>Dolores County</t>
  </si>
  <si>
    <t>Douglas County</t>
  </si>
  <si>
    <t>Eagle County</t>
  </si>
  <si>
    <t>Elbert County</t>
  </si>
  <si>
    <t>El Paso County</t>
  </si>
  <si>
    <t>Fremont County</t>
  </si>
  <si>
    <t>Garfield County</t>
  </si>
  <si>
    <t>Gilpin County</t>
  </si>
  <si>
    <t>Grand County</t>
  </si>
  <si>
    <t>Gunnison County</t>
  </si>
  <si>
    <t>Hinsdale County</t>
  </si>
  <si>
    <t>Huerfano County</t>
  </si>
  <si>
    <t>Jackson County</t>
  </si>
  <si>
    <t>Jefferson County</t>
  </si>
  <si>
    <t>Kiowa County</t>
  </si>
  <si>
    <t>Kit Carson County</t>
  </si>
  <si>
    <t>Lake County</t>
  </si>
  <si>
    <t>La Plata County</t>
  </si>
  <si>
    <t>Larimer County</t>
  </si>
  <si>
    <t>Las Animas County</t>
  </si>
  <si>
    <t>Lincoln County</t>
  </si>
  <si>
    <t>Logan County</t>
  </si>
  <si>
    <t>Mesa County</t>
  </si>
  <si>
    <t>Mineral County</t>
  </si>
  <si>
    <t>Moffat County</t>
  </si>
  <si>
    <t>Montezuma County</t>
  </si>
  <si>
    <t>Montrose County</t>
  </si>
  <si>
    <t>Morgan County</t>
  </si>
  <si>
    <t>Otero County</t>
  </si>
  <si>
    <t>Ouray County</t>
  </si>
  <si>
    <t>Park County</t>
  </si>
  <si>
    <t>Phillips County</t>
  </si>
  <si>
    <t>Pitkin County</t>
  </si>
  <si>
    <t>Prowers County</t>
  </si>
  <si>
    <t>Pueblo County</t>
  </si>
  <si>
    <t>Rio Blanco County</t>
  </si>
  <si>
    <t>Rio Grande County</t>
  </si>
  <si>
    <t>Routt County</t>
  </si>
  <si>
    <t>Saguache County</t>
  </si>
  <si>
    <t>San Juan County</t>
  </si>
  <si>
    <t>San Miguel County</t>
  </si>
  <si>
    <t>Sedgwick County</t>
  </si>
  <si>
    <t>Summit County</t>
  </si>
  <si>
    <t>Teller County</t>
  </si>
  <si>
    <t>Washington County</t>
  </si>
  <si>
    <t>Weld County</t>
  </si>
  <si>
    <t>Yuma County</t>
  </si>
  <si>
    <t>Total</t>
  </si>
  <si>
    <t>Hispanic</t>
  </si>
  <si>
    <t>Colorado</t>
  </si>
  <si>
    <t>Denver-Boulder Metropolitan Area</t>
  </si>
  <si>
    <t>Denver-Boulder-Weld  Metropolitan Area</t>
  </si>
  <si>
    <t>Total population</t>
  </si>
  <si>
    <t>Less than 18</t>
  </si>
  <si>
    <t>18 &amp; over</t>
  </si>
  <si>
    <t>White alone, non-Hispanic</t>
  </si>
  <si>
    <t>Black or African American alone, non-Hispanic</t>
  </si>
  <si>
    <t>Asian alone, non-Hispanic</t>
  </si>
  <si>
    <t>American Indian alone, non-Hispanic</t>
  </si>
  <si>
    <t>Native Hawaiian and Other Pacific Islander alone, non-Hispanic</t>
  </si>
  <si>
    <t>Two or more, non Hispanic</t>
  </si>
  <si>
    <t>Total population by race and ethnicity by age group,  Vintage 2024.</t>
  </si>
  <si>
    <t>Source: Colorado State Demography Office, October 2025</t>
  </si>
  <si>
    <t>Share of population by race and ethnicity by age group, Vintage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</si>
</sst>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9" applyNumberFormat="0" applyAlignment="0" applyProtection="0"/>
    <xf numFmtId="0" fontId="5" fillId="28" borderId="10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11" applyNumberFormat="0" applyFill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9" applyNumberFormat="0" applyAlignment="0" applyProtection="0"/>
    <xf numFmtId="0" fontId="12" fillId="0" borderId="14" applyNumberFormat="0" applyFill="0" applyAlignment="0" applyProtection="0"/>
    <xf numFmtId="0" fontId="13" fillId="31" borderId="0" applyNumberFormat="0" applyBorder="0" applyAlignment="0" applyProtection="0"/>
    <xf numFmtId="0" fontId="1" fillId="32" borderId="15" applyNumberFormat="0" applyFont="0" applyAlignment="0" applyProtection="0"/>
    <xf numFmtId="0" fontId="14" fillId="27" borderId="16" applyNumberFormat="0" applyAlignment="0" applyProtection="0"/>
    <xf numFmtId="0" fontId="15" fillId="0" borderId="0" applyNumberFormat="0" applyFill="0" applyBorder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</cellStyleXfs>
  <cellXfs count="23">
    <xf numFmtId="0" fontId="0" fillId="0" borderId="0" xfId="0"/>
    <xf numFmtId="3" fontId="0" fillId="0" borderId="0" xfId="0" applyNumberFormat="1"/>
    <xf numFmtId="164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3" fontId="0" fillId="0" borderId="6" xfId="0" applyNumberFormat="1" applyBorder="1"/>
    <xf numFmtId="3" fontId="0" fillId="0" borderId="7" xfId="0" applyNumberFormat="1" applyBorder="1"/>
    <xf numFmtId="3" fontId="0" fillId="0" borderId="1" xfId="0" applyNumberFormat="1" applyBorder="1"/>
    <xf numFmtId="3" fontId="0" fillId="0" borderId="8" xfId="0" applyNumberFormat="1" applyBorder="1"/>
    <xf numFmtId="3" fontId="0" fillId="0" borderId="2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164" fontId="0" fillId="0" borderId="0" xfId="0" applyNumberFormat="1" applyBorder="1"/>
    <xf numFmtId="0" fontId="0" fillId="0" borderId="4" xfId="0" applyBorder="1"/>
    <xf numFmtId="0" fontId="0" fillId="0" borderId="5" xfId="0" applyBorder="1"/>
    <xf numFmtId="0" fontId="0" fillId="0" borderId="0" xfId="0" applyBorder="1" applyAlignment="1">
      <alignment horizontal="center" wrapText="1"/>
    </xf>
    <xf numFmtId="0" fontId="0" fillId="0" borderId="2" xfId="0" applyBorder="1"/>
    <xf numFmtId="9" fontId="0" fillId="0" borderId="0" xfId="0" applyNumberFormat="1" applyBorder="1"/>
    <xf numFmtId="9" fontId="0" fillId="0" borderId="2" xfId="0" applyNumberFormat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2"/>
  <sheetViews>
    <sheetView tabSelected="1" workbookViewId="0">
      <selection activeCell="V23" sqref="V23"/>
    </sheetView>
  </sheetViews>
  <sheetFormatPr defaultRowHeight="14.4" x14ac:dyDescent="0.3"/>
  <cols>
    <col min="1" max="1" width="4" customWidth="1"/>
    <col min="2" max="2" width="35.109375" customWidth="1"/>
    <col min="3" max="26" width="12.44140625" customWidth="1"/>
  </cols>
  <sheetData>
    <row r="1" spans="1:26" x14ac:dyDescent="0.3">
      <c r="B1" t="s">
        <v>78</v>
      </c>
    </row>
    <row r="2" spans="1:26" x14ac:dyDescent="0.3">
      <c r="B2" t="s">
        <v>79</v>
      </c>
    </row>
    <row r="3" spans="1:26" x14ac:dyDescent="0.3">
      <c r="C3" s="1"/>
      <c r="R3" s="12"/>
      <c r="S3" s="12"/>
      <c r="T3" s="12"/>
    </row>
    <row r="4" spans="1:26" s="11" customFormat="1" ht="28.2" customHeight="1" x14ac:dyDescent="0.3">
      <c r="C4" s="13" t="s">
        <v>69</v>
      </c>
      <c r="D4" s="14"/>
      <c r="E4" s="15"/>
      <c r="F4" s="14" t="s">
        <v>72</v>
      </c>
      <c r="G4" s="14"/>
      <c r="H4" s="14"/>
      <c r="I4" s="13" t="s">
        <v>65</v>
      </c>
      <c r="J4" s="14"/>
      <c r="K4" s="15"/>
      <c r="L4" s="14" t="s">
        <v>73</v>
      </c>
      <c r="M4" s="14"/>
      <c r="N4" s="14"/>
      <c r="O4" s="13" t="s">
        <v>74</v>
      </c>
      <c r="P4" s="14"/>
      <c r="Q4" s="15"/>
      <c r="R4" s="14" t="s">
        <v>76</v>
      </c>
      <c r="S4" s="14"/>
      <c r="T4" s="14"/>
      <c r="U4" s="13" t="s">
        <v>75</v>
      </c>
      <c r="V4" s="14"/>
      <c r="W4" s="15"/>
      <c r="X4" s="13" t="s">
        <v>77</v>
      </c>
      <c r="Y4" s="14"/>
      <c r="Z4" s="15"/>
    </row>
    <row r="5" spans="1:26" ht="15" thickBot="1" x14ac:dyDescent="0.35">
      <c r="C5" s="3" t="s">
        <v>64</v>
      </c>
      <c r="D5" s="4" t="s">
        <v>71</v>
      </c>
      <c r="E5" s="5" t="s">
        <v>70</v>
      </c>
      <c r="F5" s="4" t="s">
        <v>64</v>
      </c>
      <c r="G5" s="4" t="s">
        <v>71</v>
      </c>
      <c r="H5" s="4" t="s">
        <v>70</v>
      </c>
      <c r="I5" s="3" t="s">
        <v>64</v>
      </c>
      <c r="J5" s="4" t="s">
        <v>71</v>
      </c>
      <c r="K5" s="5" t="s">
        <v>70</v>
      </c>
      <c r="L5" s="4" t="s">
        <v>64</v>
      </c>
      <c r="M5" s="4" t="s">
        <v>71</v>
      </c>
      <c r="N5" s="4" t="s">
        <v>70</v>
      </c>
      <c r="O5" s="3" t="s">
        <v>64</v>
      </c>
      <c r="P5" s="4" t="s">
        <v>71</v>
      </c>
      <c r="Q5" s="5" t="s">
        <v>70</v>
      </c>
      <c r="R5" s="4" t="s">
        <v>64</v>
      </c>
      <c r="S5" s="4" t="s">
        <v>71</v>
      </c>
      <c r="T5" s="4" t="s">
        <v>70</v>
      </c>
      <c r="U5" s="3" t="s">
        <v>64</v>
      </c>
      <c r="V5" s="4" t="s">
        <v>71</v>
      </c>
      <c r="W5" s="5" t="s">
        <v>70</v>
      </c>
      <c r="X5" s="3" t="s">
        <v>64</v>
      </c>
      <c r="Y5" s="4" t="s">
        <v>71</v>
      </c>
      <c r="Z5" s="5" t="s">
        <v>70</v>
      </c>
    </row>
    <row r="6" spans="1:26" ht="15" thickTop="1" x14ac:dyDescent="0.3">
      <c r="A6">
        <v>0</v>
      </c>
      <c r="B6" t="s">
        <v>66</v>
      </c>
      <c r="C6" s="6">
        <v>5956729</v>
      </c>
      <c r="D6" s="7">
        <v>4710640.9793751603</v>
      </c>
      <c r="E6" s="9">
        <v>1246088.0206248399</v>
      </c>
      <c r="F6" s="6">
        <v>3879505.0168744591</v>
      </c>
      <c r="G6" s="7">
        <v>3231875.938463327</v>
      </c>
      <c r="H6" s="9">
        <v>647629.07841113093</v>
      </c>
      <c r="I6" s="6">
        <v>1385199.0520209279</v>
      </c>
      <c r="J6" s="7">
        <v>965438.10635298619</v>
      </c>
      <c r="K6" s="9">
        <v>419760.945667942</v>
      </c>
      <c r="L6" s="6">
        <v>256154.8422344311</v>
      </c>
      <c r="M6" s="7">
        <v>197548.66683679179</v>
      </c>
      <c r="N6" s="9">
        <v>58606.175397639206</v>
      </c>
      <c r="O6" s="6">
        <v>230557.7563956684</v>
      </c>
      <c r="P6" s="7">
        <v>181826.75792730111</v>
      </c>
      <c r="Q6" s="9">
        <v>48730.99846836731</v>
      </c>
      <c r="R6" s="6">
        <v>10040.488980392091</v>
      </c>
      <c r="S6" s="7">
        <v>7351.8438479133119</v>
      </c>
      <c r="T6" s="9">
        <v>2688.6451324787822</v>
      </c>
      <c r="U6" s="6">
        <v>36992.029391499353</v>
      </c>
      <c r="V6" s="7">
        <v>30557.833321311839</v>
      </c>
      <c r="W6" s="9">
        <v>6434.1960701875087</v>
      </c>
      <c r="X6" s="6">
        <v>158279.81410262251</v>
      </c>
      <c r="Y6" s="7">
        <v>96041.832625528303</v>
      </c>
      <c r="Z6" s="9">
        <v>62237.981477094181</v>
      </c>
    </row>
    <row r="7" spans="1:26" x14ac:dyDescent="0.3">
      <c r="A7">
        <v>0.5</v>
      </c>
      <c r="B7" t="s">
        <v>67</v>
      </c>
      <c r="C7" s="8">
        <v>3319542</v>
      </c>
      <c r="D7" s="1">
        <v>2629779.3385473532</v>
      </c>
      <c r="E7" s="10">
        <v>689762.6614526473</v>
      </c>
      <c r="F7" s="8">
        <v>2052672.2583281491</v>
      </c>
      <c r="G7" s="1">
        <v>1720135.3921054481</v>
      </c>
      <c r="H7" s="10">
        <v>332536.86622270069</v>
      </c>
      <c r="I7" s="8">
        <v>796919.03850708576</v>
      </c>
      <c r="J7" s="1">
        <v>560060.24069982825</v>
      </c>
      <c r="K7" s="10">
        <v>236858.79780725751</v>
      </c>
      <c r="L7" s="8">
        <v>183183.90797871549</v>
      </c>
      <c r="M7" s="1">
        <v>140166.22641087661</v>
      </c>
      <c r="N7" s="10">
        <v>43017.681567838852</v>
      </c>
      <c r="O7" s="8">
        <v>175308.13836305641</v>
      </c>
      <c r="P7" s="1">
        <v>137641.15391014019</v>
      </c>
      <c r="Q7" s="10">
        <v>37666.984452916156</v>
      </c>
      <c r="R7" s="8">
        <v>5946.2001426369307</v>
      </c>
      <c r="S7" s="1">
        <v>4037.8607099980218</v>
      </c>
      <c r="T7" s="10">
        <v>1908.339432638908</v>
      </c>
      <c r="U7" s="8">
        <v>15029.589025678821</v>
      </c>
      <c r="V7" s="1">
        <v>12477.62761731086</v>
      </c>
      <c r="W7" s="10">
        <v>2551.9614083679539</v>
      </c>
      <c r="X7" s="8">
        <v>90482.867654678048</v>
      </c>
      <c r="Y7" s="1">
        <v>55260.837093750881</v>
      </c>
      <c r="Z7" s="10">
        <v>35222.030560927167</v>
      </c>
    </row>
    <row r="8" spans="1:26" x14ac:dyDescent="0.3">
      <c r="A8">
        <v>0.75</v>
      </c>
      <c r="B8" t="s">
        <v>68</v>
      </c>
      <c r="C8" s="8">
        <v>3689422</v>
      </c>
      <c r="D8" s="1">
        <v>2905250.6898689228</v>
      </c>
      <c r="E8" s="10">
        <v>784171.31013107742</v>
      </c>
      <c r="F8" s="8">
        <v>2280868.3659116249</v>
      </c>
      <c r="G8" s="1">
        <v>1900988.430120683</v>
      </c>
      <c r="H8" s="10">
        <v>379879.93579094188</v>
      </c>
      <c r="I8" s="8">
        <v>915693.01426867407</v>
      </c>
      <c r="J8" s="1">
        <v>639152.69848976459</v>
      </c>
      <c r="K8" s="10">
        <v>276540.31577890948</v>
      </c>
      <c r="L8" s="8">
        <v>188888.4999389697</v>
      </c>
      <c r="M8" s="1">
        <v>144151.0884290071</v>
      </c>
      <c r="N8" s="10">
        <v>44737.411509962607</v>
      </c>
      <c r="O8" s="8">
        <v>183355.4152868604</v>
      </c>
      <c r="P8" s="1">
        <v>143432.007533147</v>
      </c>
      <c r="Q8" s="10">
        <v>39923.407753713407</v>
      </c>
      <c r="R8" s="8">
        <v>6449.9794496014829</v>
      </c>
      <c r="S8" s="1">
        <v>4382.2510720724686</v>
      </c>
      <c r="T8" s="10">
        <v>2067.728377529013</v>
      </c>
      <c r="U8" s="8">
        <v>16806.300727437989</v>
      </c>
      <c r="V8" s="1">
        <v>13932.993635604849</v>
      </c>
      <c r="W8" s="10">
        <v>2873.3070918331382</v>
      </c>
      <c r="X8" s="8">
        <v>97360.424416831316</v>
      </c>
      <c r="Y8" s="1">
        <v>59211.220588643417</v>
      </c>
      <c r="Z8" s="10">
        <v>38149.203828187892</v>
      </c>
    </row>
    <row r="9" spans="1:26" x14ac:dyDescent="0.3">
      <c r="A9">
        <v>1</v>
      </c>
      <c r="B9" t="s">
        <v>0</v>
      </c>
      <c r="C9" s="8">
        <v>543760</v>
      </c>
      <c r="D9" s="1">
        <v>411138.08599298127</v>
      </c>
      <c r="E9" s="10">
        <v>132621.9140070187</v>
      </c>
      <c r="F9" s="1">
        <v>243243.566729596</v>
      </c>
      <c r="G9" s="1">
        <v>202394.15091434409</v>
      </c>
      <c r="H9" s="1">
        <v>40849.41581525185</v>
      </c>
      <c r="I9" s="8">
        <v>237252.5375473793</v>
      </c>
      <c r="J9" s="1">
        <v>162965.3691427203</v>
      </c>
      <c r="K9" s="10">
        <v>74287.168404658951</v>
      </c>
      <c r="L9" s="8">
        <v>21010.358615804409</v>
      </c>
      <c r="M9" s="1">
        <v>15537.895652396121</v>
      </c>
      <c r="N9" s="1">
        <v>5472.4629634082876</v>
      </c>
      <c r="O9" s="8">
        <v>25350.17615725111</v>
      </c>
      <c r="P9" s="1">
        <v>19619.66935653445</v>
      </c>
      <c r="Q9" s="10">
        <v>5730.5068007166656</v>
      </c>
      <c r="R9" s="1">
        <v>1002.211202988665</v>
      </c>
      <c r="S9" s="1">
        <v>760.19006512201156</v>
      </c>
      <c r="T9" s="1">
        <v>242.0211378666539</v>
      </c>
      <c r="U9" s="8">
        <v>3010.1318850637258</v>
      </c>
      <c r="V9" s="1">
        <v>2477.5672681226051</v>
      </c>
      <c r="W9" s="10">
        <v>532.56461694112079</v>
      </c>
      <c r="X9" s="8">
        <v>12891.01786191686</v>
      </c>
      <c r="Y9" s="1">
        <v>7383.2435937416949</v>
      </c>
      <c r="Z9" s="10">
        <v>5507.7742681751624</v>
      </c>
    </row>
    <row r="10" spans="1:26" x14ac:dyDescent="0.3">
      <c r="A10">
        <v>3</v>
      </c>
      <c r="B10" t="s">
        <v>1</v>
      </c>
      <c r="C10" s="8">
        <v>16632</v>
      </c>
      <c r="D10" s="1">
        <v>12698.942594234601</v>
      </c>
      <c r="E10" s="10">
        <v>3933.0574057653998</v>
      </c>
      <c r="F10" s="1">
        <v>7578.568479299739</v>
      </c>
      <c r="G10" s="1">
        <v>6194.8846250632578</v>
      </c>
      <c r="H10" s="1">
        <v>1383.683854236481</v>
      </c>
      <c r="I10" s="8">
        <v>8095.5324858307831</v>
      </c>
      <c r="J10" s="1">
        <v>5780.9673617348271</v>
      </c>
      <c r="K10" s="10">
        <v>2314.565124095956</v>
      </c>
      <c r="L10" s="8">
        <v>219.23453178725441</v>
      </c>
      <c r="M10" s="1">
        <v>168.39347479680819</v>
      </c>
      <c r="N10" s="1">
        <v>50.841056990446162</v>
      </c>
      <c r="O10" s="8">
        <v>166.9712621121968</v>
      </c>
      <c r="P10" s="1">
        <v>142.6538567295735</v>
      </c>
      <c r="Q10" s="10">
        <v>24.317405382623239</v>
      </c>
      <c r="R10" s="1">
        <v>16.29607785733328</v>
      </c>
      <c r="S10" s="1">
        <v>10.24502032094238</v>
      </c>
      <c r="T10" s="1">
        <v>6.0510575363909007</v>
      </c>
      <c r="U10" s="8">
        <v>245.5440225069008</v>
      </c>
      <c r="V10" s="1">
        <v>190.24596649561849</v>
      </c>
      <c r="W10" s="10">
        <v>55.298056011282341</v>
      </c>
      <c r="X10" s="8">
        <v>309.85314060579333</v>
      </c>
      <c r="Y10" s="1">
        <v>211.55228909357271</v>
      </c>
      <c r="Z10" s="10">
        <v>98.300851512220547</v>
      </c>
    </row>
    <row r="11" spans="1:26" x14ac:dyDescent="0.3">
      <c r="A11">
        <v>5</v>
      </c>
      <c r="B11" t="s">
        <v>2</v>
      </c>
      <c r="C11" s="8">
        <v>666557</v>
      </c>
      <c r="D11" s="1">
        <v>516408.23613245098</v>
      </c>
      <c r="E11" s="10">
        <v>150148.76386754899</v>
      </c>
      <c r="F11" s="1">
        <v>363950.24527130759</v>
      </c>
      <c r="G11" s="1">
        <v>303013.1268826935</v>
      </c>
      <c r="H11" s="1">
        <v>60937.118388614072</v>
      </c>
      <c r="I11" s="8">
        <v>152793.45602317879</v>
      </c>
      <c r="J11" s="1">
        <v>103821.3063060345</v>
      </c>
      <c r="K11" s="10">
        <v>48972.149717144363</v>
      </c>
      <c r="L11" s="8">
        <v>74972.415968291665</v>
      </c>
      <c r="M11" s="1">
        <v>56397.27030395154</v>
      </c>
      <c r="N11" s="1">
        <v>18575.145664340129</v>
      </c>
      <c r="O11" s="8">
        <v>46430.206648616702</v>
      </c>
      <c r="P11" s="1">
        <v>35825.042250916013</v>
      </c>
      <c r="Q11" s="10">
        <v>10605.16439770069</v>
      </c>
      <c r="R11" s="1">
        <v>1845.394956320941</v>
      </c>
      <c r="S11" s="1">
        <v>1294.4184608870171</v>
      </c>
      <c r="T11" s="1">
        <v>550.97649543392367</v>
      </c>
      <c r="U11" s="8">
        <v>2714.0848856663761</v>
      </c>
      <c r="V11" s="1">
        <v>2226.643166217857</v>
      </c>
      <c r="W11" s="10">
        <v>487.44171944851939</v>
      </c>
      <c r="X11" s="8">
        <v>23851.196246617928</v>
      </c>
      <c r="Y11" s="1">
        <v>13830.42876175062</v>
      </c>
      <c r="Z11" s="10">
        <v>10020.76748486731</v>
      </c>
    </row>
    <row r="12" spans="1:26" x14ac:dyDescent="0.3">
      <c r="A12">
        <v>7</v>
      </c>
      <c r="B12" t="s">
        <v>3</v>
      </c>
      <c r="C12" s="8">
        <v>14137</v>
      </c>
      <c r="D12" s="1">
        <v>11701.199866315001</v>
      </c>
      <c r="E12" s="10">
        <v>2435.8001336850029</v>
      </c>
      <c r="F12" s="1">
        <v>10966.63903122308</v>
      </c>
      <c r="G12" s="1">
        <v>9441.0888430050836</v>
      </c>
      <c r="H12" s="1">
        <v>1525.550188217994</v>
      </c>
      <c r="I12" s="8">
        <v>2433.704084566953</v>
      </c>
      <c r="J12" s="1">
        <v>1693.8667654407011</v>
      </c>
      <c r="K12" s="10">
        <v>739.83731912625205</v>
      </c>
      <c r="L12" s="8">
        <v>100.3510734092558</v>
      </c>
      <c r="M12" s="1">
        <v>78.492810793973376</v>
      </c>
      <c r="N12" s="1">
        <v>21.85826261528242</v>
      </c>
      <c r="O12" s="8">
        <v>105.639074183923</v>
      </c>
      <c r="P12" s="1">
        <v>93.903820200000141</v>
      </c>
      <c r="Q12" s="10">
        <v>11.735253983922901</v>
      </c>
      <c r="R12" s="1">
        <v>13.58082537350796</v>
      </c>
      <c r="S12" s="1">
        <v>12.36427256450648</v>
      </c>
      <c r="T12" s="1">
        <v>1.216552809001481</v>
      </c>
      <c r="U12" s="8">
        <v>229.72297458497741</v>
      </c>
      <c r="V12" s="1">
        <v>196.16299695355079</v>
      </c>
      <c r="W12" s="10">
        <v>33.559977631426527</v>
      </c>
      <c r="X12" s="8">
        <v>287.36293665830851</v>
      </c>
      <c r="Y12" s="1">
        <v>185.32035735718429</v>
      </c>
      <c r="Z12" s="10">
        <v>102.04257930112411</v>
      </c>
    </row>
    <row r="13" spans="1:26" x14ac:dyDescent="0.3">
      <c r="A13">
        <v>9</v>
      </c>
      <c r="B13" t="s">
        <v>4</v>
      </c>
      <c r="C13" s="8">
        <v>3398</v>
      </c>
      <c r="D13" s="1">
        <v>2603.0441431468398</v>
      </c>
      <c r="E13" s="10">
        <v>794.95585685316053</v>
      </c>
      <c r="F13" s="1">
        <v>2806.8860801957449</v>
      </c>
      <c r="G13" s="1">
        <v>2220.2219488324031</v>
      </c>
      <c r="H13" s="1">
        <v>586.66413136334211</v>
      </c>
      <c r="I13" s="8">
        <v>378.34673262901549</v>
      </c>
      <c r="J13" s="1">
        <v>249.36183866866051</v>
      </c>
      <c r="K13" s="10">
        <v>128.98489396035501</v>
      </c>
      <c r="L13" s="8">
        <v>32.667639237031587</v>
      </c>
      <c r="M13" s="1">
        <v>29.76946394662988</v>
      </c>
      <c r="N13" s="1">
        <v>2.8981752904017082</v>
      </c>
      <c r="O13" s="8">
        <v>16.759615942681819</v>
      </c>
      <c r="P13" s="1">
        <v>16.05932014408614</v>
      </c>
      <c r="Q13" s="10">
        <v>0.70029579859567992</v>
      </c>
      <c r="R13" s="1">
        <v>0</v>
      </c>
      <c r="S13" s="1">
        <v>0</v>
      </c>
      <c r="T13" s="1">
        <v>0</v>
      </c>
      <c r="U13" s="8">
        <v>64.506231649723546</v>
      </c>
      <c r="V13" s="1">
        <v>50.189857502939489</v>
      </c>
      <c r="W13" s="10">
        <v>14.31637414678405</v>
      </c>
      <c r="X13" s="8">
        <v>98.833700345802882</v>
      </c>
      <c r="Y13" s="1">
        <v>37.441714052120943</v>
      </c>
      <c r="Z13" s="10">
        <v>61.391986293681953</v>
      </c>
    </row>
    <row r="14" spans="1:26" x14ac:dyDescent="0.3">
      <c r="A14">
        <v>11</v>
      </c>
      <c r="B14" t="s">
        <v>5</v>
      </c>
      <c r="C14" s="8">
        <v>5744</v>
      </c>
      <c r="D14" s="1">
        <v>4707.0027519300229</v>
      </c>
      <c r="E14" s="10">
        <v>1036.9972480699771</v>
      </c>
      <c r="F14" s="1">
        <v>3202.2518503334991</v>
      </c>
      <c r="G14" s="1">
        <v>2684.355887900017</v>
      </c>
      <c r="H14" s="1">
        <v>517.89596243348228</v>
      </c>
      <c r="I14" s="8">
        <v>1898.2966699849001</v>
      </c>
      <c r="J14" s="1">
        <v>1441.240203102883</v>
      </c>
      <c r="K14" s="10">
        <v>457.05646688201682</v>
      </c>
      <c r="L14" s="8">
        <v>406.85247302796682</v>
      </c>
      <c r="M14" s="1">
        <v>392.22925343496718</v>
      </c>
      <c r="N14" s="1">
        <v>14.62321959299952</v>
      </c>
      <c r="O14" s="8">
        <v>81.895468627538278</v>
      </c>
      <c r="P14" s="1">
        <v>78.526005404253056</v>
      </c>
      <c r="Q14" s="10">
        <v>3.3694632232852251</v>
      </c>
      <c r="R14" s="1">
        <v>4.0414004850724767</v>
      </c>
      <c r="S14" s="1">
        <v>3.1578712993269149</v>
      </c>
      <c r="T14" s="1">
        <v>0.88352918574556116</v>
      </c>
      <c r="U14" s="8">
        <v>81.216670043125177</v>
      </c>
      <c r="V14" s="1">
        <v>71.461697220547748</v>
      </c>
      <c r="W14" s="10">
        <v>9.7549728225774359</v>
      </c>
      <c r="X14" s="8">
        <v>69.445467497898477</v>
      </c>
      <c r="Y14" s="1">
        <v>36.031833568027899</v>
      </c>
      <c r="Z14" s="10">
        <v>33.413633929870571</v>
      </c>
    </row>
    <row r="15" spans="1:26" x14ac:dyDescent="0.3">
      <c r="A15">
        <v>13</v>
      </c>
      <c r="B15" t="s">
        <v>6</v>
      </c>
      <c r="C15" s="8">
        <v>329996.00000000012</v>
      </c>
      <c r="D15" s="1">
        <v>273474.56461285992</v>
      </c>
      <c r="E15" s="10">
        <v>56521.435387140147</v>
      </c>
      <c r="F15" s="1">
        <v>248690.07475592679</v>
      </c>
      <c r="G15" s="1">
        <v>213056.98715222621</v>
      </c>
      <c r="H15" s="1">
        <v>35633.087603700616</v>
      </c>
      <c r="I15" s="8">
        <v>49597.933759262</v>
      </c>
      <c r="J15" s="1">
        <v>35347.487011307589</v>
      </c>
      <c r="K15" s="10">
        <v>14250.446747954409</v>
      </c>
      <c r="L15" s="8">
        <v>3657.1848233907908</v>
      </c>
      <c r="M15" s="1">
        <v>3062.4460679242161</v>
      </c>
      <c r="N15" s="1">
        <v>594.73875546657462</v>
      </c>
      <c r="O15" s="8">
        <v>18281.08327515038</v>
      </c>
      <c r="P15" s="1">
        <v>15000.728208081629</v>
      </c>
      <c r="Q15" s="10">
        <v>3280.3550670687482</v>
      </c>
      <c r="R15" s="1">
        <v>177.83970136734629</v>
      </c>
      <c r="S15" s="1">
        <v>140.61930878530509</v>
      </c>
      <c r="T15" s="1">
        <v>37.220392582041207</v>
      </c>
      <c r="U15" s="8">
        <v>1304.8433202405099</v>
      </c>
      <c r="V15" s="1">
        <v>1093.962277124341</v>
      </c>
      <c r="W15" s="10">
        <v>210.88104311616951</v>
      </c>
      <c r="X15" s="8">
        <v>8287.0403646622453</v>
      </c>
      <c r="Y15" s="1">
        <v>5772.3345874106681</v>
      </c>
      <c r="Z15" s="10">
        <v>2514.7057772515768</v>
      </c>
    </row>
    <row r="16" spans="1:26" x14ac:dyDescent="0.3">
      <c r="A16">
        <v>14</v>
      </c>
      <c r="B16" t="s">
        <v>7</v>
      </c>
      <c r="C16" s="8">
        <v>78453.000000000015</v>
      </c>
      <c r="D16" s="1">
        <v>62192.893609075159</v>
      </c>
      <c r="E16" s="10">
        <v>16260.10639092485</v>
      </c>
      <c r="F16" s="1">
        <v>57115.698348529499</v>
      </c>
      <c r="G16" s="1">
        <v>46788.808478386243</v>
      </c>
      <c r="H16" s="1">
        <v>10326.889870143261</v>
      </c>
      <c r="I16" s="8">
        <v>11554.33163845176</v>
      </c>
      <c r="J16" s="1">
        <v>8125.4943012113326</v>
      </c>
      <c r="K16" s="10">
        <v>3428.8373372404239</v>
      </c>
      <c r="L16" s="8">
        <v>1233.771145617734</v>
      </c>
      <c r="M16" s="1">
        <v>995.4559007510727</v>
      </c>
      <c r="N16" s="1">
        <v>238.3152448666616</v>
      </c>
      <c r="O16" s="8">
        <v>6229.7893645090217</v>
      </c>
      <c r="P16" s="1">
        <v>4821.5450403508084</v>
      </c>
      <c r="Q16" s="10">
        <v>1408.2443241582141</v>
      </c>
      <c r="R16" s="1">
        <v>93.025043168442053</v>
      </c>
      <c r="S16" s="1">
        <v>64.763379564942994</v>
      </c>
      <c r="T16" s="1">
        <v>28.261663603499059</v>
      </c>
      <c r="U16" s="8">
        <v>324.91219575888363</v>
      </c>
      <c r="V16" s="1">
        <v>260.74656087538159</v>
      </c>
      <c r="W16" s="10">
        <v>64.165634883501994</v>
      </c>
      <c r="X16" s="8">
        <v>1901.472263964675</v>
      </c>
      <c r="Y16" s="1">
        <v>1136.079947935383</v>
      </c>
      <c r="Z16" s="10">
        <v>765.39231602929272</v>
      </c>
    </row>
    <row r="17" spans="1:26" x14ac:dyDescent="0.3">
      <c r="A17">
        <v>15</v>
      </c>
      <c r="B17" t="s">
        <v>8</v>
      </c>
      <c r="C17" s="8">
        <v>20802</v>
      </c>
      <c r="D17" s="1">
        <v>17801.775662710668</v>
      </c>
      <c r="E17" s="10">
        <v>3000.2243372893349</v>
      </c>
      <c r="F17" s="1">
        <v>17769.798694277481</v>
      </c>
      <c r="G17" s="1">
        <v>15384.343263058659</v>
      </c>
      <c r="H17" s="1">
        <v>2385.4554312188211</v>
      </c>
      <c r="I17" s="8">
        <v>1995.3723499423111</v>
      </c>
      <c r="J17" s="1">
        <v>1566.513142118715</v>
      </c>
      <c r="K17" s="10">
        <v>428.8592078235958</v>
      </c>
      <c r="L17" s="8">
        <v>332.37796878766989</v>
      </c>
      <c r="M17" s="1">
        <v>301.24965779798902</v>
      </c>
      <c r="N17" s="1">
        <v>31.12831098968088</v>
      </c>
      <c r="O17" s="8">
        <v>185.4521504701805</v>
      </c>
      <c r="P17" s="1">
        <v>163.31736372545191</v>
      </c>
      <c r="Q17" s="10">
        <v>22.13478674472864</v>
      </c>
      <c r="R17" s="1">
        <v>19.32129227142558</v>
      </c>
      <c r="S17" s="1">
        <v>18.529764530994669</v>
      </c>
      <c r="T17" s="1">
        <v>0.79152774043092045</v>
      </c>
      <c r="U17" s="8">
        <v>211.42612953877219</v>
      </c>
      <c r="V17" s="1">
        <v>174.60802075918139</v>
      </c>
      <c r="W17" s="10">
        <v>36.818108779590872</v>
      </c>
      <c r="X17" s="8">
        <v>288.25141471216187</v>
      </c>
      <c r="Y17" s="1">
        <v>193.21445071967531</v>
      </c>
      <c r="Z17" s="10">
        <v>95.036963992486648</v>
      </c>
    </row>
    <row r="18" spans="1:26" x14ac:dyDescent="0.3">
      <c r="A18">
        <v>17</v>
      </c>
      <c r="B18" t="s">
        <v>9</v>
      </c>
      <c r="C18" s="8">
        <v>1737</v>
      </c>
      <c r="D18" s="1">
        <v>1310.0815703248529</v>
      </c>
      <c r="E18" s="10">
        <v>426.91842967514691</v>
      </c>
      <c r="F18" s="1">
        <v>1421.708554652846</v>
      </c>
      <c r="G18" s="1">
        <v>1070.8815883160751</v>
      </c>
      <c r="H18" s="1">
        <v>350.82696633677182</v>
      </c>
      <c r="I18" s="8">
        <v>207.74583488754979</v>
      </c>
      <c r="J18" s="1">
        <v>164.78700598666839</v>
      </c>
      <c r="K18" s="10">
        <v>42.95882890088135</v>
      </c>
      <c r="L18" s="8">
        <v>19.21910876766545</v>
      </c>
      <c r="M18" s="1">
        <v>15.450026641022889</v>
      </c>
      <c r="N18" s="1">
        <v>3.7690821266425609</v>
      </c>
      <c r="O18" s="8">
        <v>37.650320986614211</v>
      </c>
      <c r="P18" s="1">
        <v>27.927806464862769</v>
      </c>
      <c r="Q18" s="10">
        <v>9.7225145217514441</v>
      </c>
      <c r="R18" s="1">
        <v>0</v>
      </c>
      <c r="S18" s="1">
        <v>0</v>
      </c>
      <c r="T18" s="1">
        <v>0</v>
      </c>
      <c r="U18" s="8">
        <v>19.23907987806896</v>
      </c>
      <c r="V18" s="1">
        <v>12.363578348856</v>
      </c>
      <c r="W18" s="10">
        <v>6.8755015292129569</v>
      </c>
      <c r="X18" s="8">
        <v>31.43710082725492</v>
      </c>
      <c r="Y18" s="1">
        <v>18.671564567368161</v>
      </c>
      <c r="Z18" s="10">
        <v>12.76553625988676</v>
      </c>
    </row>
    <row r="19" spans="1:26" x14ac:dyDescent="0.3">
      <c r="A19">
        <v>19</v>
      </c>
      <c r="B19" t="s">
        <v>10</v>
      </c>
      <c r="C19" s="8">
        <v>9125</v>
      </c>
      <c r="D19" s="1">
        <v>7568.3590511138391</v>
      </c>
      <c r="E19" s="10">
        <v>1556.6409488861609</v>
      </c>
      <c r="F19" s="1">
        <v>7822.1423570207462</v>
      </c>
      <c r="G19" s="1">
        <v>6670.9371332867859</v>
      </c>
      <c r="H19" s="1">
        <v>1151.2052237339601</v>
      </c>
      <c r="I19" s="8">
        <v>787.29369165520563</v>
      </c>
      <c r="J19" s="1">
        <v>552.36867291847216</v>
      </c>
      <c r="K19" s="10">
        <v>234.92501873673359</v>
      </c>
      <c r="L19" s="8">
        <v>93.094179796480446</v>
      </c>
      <c r="M19" s="1">
        <v>80.818106816902286</v>
      </c>
      <c r="N19" s="1">
        <v>12.276072979578171</v>
      </c>
      <c r="O19" s="8">
        <v>115.6787097594319</v>
      </c>
      <c r="P19" s="1">
        <v>81.192922384112535</v>
      </c>
      <c r="Q19" s="10">
        <v>34.485787375319362</v>
      </c>
      <c r="R19" s="1">
        <v>2.7722837885528779</v>
      </c>
      <c r="S19" s="1">
        <v>2.7722837885528779</v>
      </c>
      <c r="T19" s="1">
        <v>0</v>
      </c>
      <c r="U19" s="8">
        <v>78.444048108187829</v>
      </c>
      <c r="V19" s="1">
        <v>66.160366444031752</v>
      </c>
      <c r="W19" s="10">
        <v>12.28368166415607</v>
      </c>
      <c r="X19" s="8">
        <v>225.57472987139579</v>
      </c>
      <c r="Y19" s="1">
        <v>114.10956547498139</v>
      </c>
      <c r="Z19" s="10">
        <v>111.46516439641449</v>
      </c>
    </row>
    <row r="20" spans="1:26" x14ac:dyDescent="0.3">
      <c r="A20">
        <v>21</v>
      </c>
      <c r="B20" t="s">
        <v>11</v>
      </c>
      <c r="C20" s="8">
        <v>7525</v>
      </c>
      <c r="D20" s="1">
        <v>5528.6953781804723</v>
      </c>
      <c r="E20" s="10">
        <v>1996.3046218195279</v>
      </c>
      <c r="F20" s="1">
        <v>3518.4470303156968</v>
      </c>
      <c r="G20" s="1">
        <v>2533.39242498571</v>
      </c>
      <c r="H20" s="1">
        <v>985.05460532998654</v>
      </c>
      <c r="I20" s="8">
        <v>3709.261682772611</v>
      </c>
      <c r="J20" s="1">
        <v>2798.9431793093281</v>
      </c>
      <c r="K20" s="10">
        <v>910.31850346328292</v>
      </c>
      <c r="L20" s="8">
        <v>63.448661109786208</v>
      </c>
      <c r="M20" s="1">
        <v>37.553492947970177</v>
      </c>
      <c r="N20" s="1">
        <v>25.895168161816031</v>
      </c>
      <c r="O20" s="8">
        <v>45.436954760464687</v>
      </c>
      <c r="P20" s="1">
        <v>35.748511577530387</v>
      </c>
      <c r="Q20" s="10">
        <v>9.6884431829343018</v>
      </c>
      <c r="R20" s="1">
        <v>4.6852825744133479</v>
      </c>
      <c r="S20" s="1">
        <v>4.6852825744133479</v>
      </c>
      <c r="T20" s="1">
        <v>0</v>
      </c>
      <c r="U20" s="8">
        <v>75.745066879533709</v>
      </c>
      <c r="V20" s="1">
        <v>54.279190459213993</v>
      </c>
      <c r="W20" s="10">
        <v>21.465876420319731</v>
      </c>
      <c r="X20" s="8">
        <v>107.97532158749419</v>
      </c>
      <c r="Y20" s="1">
        <v>64.09329632630579</v>
      </c>
      <c r="Z20" s="10">
        <v>43.882025261188467</v>
      </c>
    </row>
    <row r="21" spans="1:26" x14ac:dyDescent="0.3">
      <c r="A21">
        <v>23</v>
      </c>
      <c r="B21" t="s">
        <v>12</v>
      </c>
      <c r="C21" s="8">
        <v>3692</v>
      </c>
      <c r="D21" s="1">
        <v>3016.8726756755932</v>
      </c>
      <c r="E21" s="10">
        <v>675.12732432440748</v>
      </c>
      <c r="F21" s="1">
        <v>1418.039673740014</v>
      </c>
      <c r="G21" s="1">
        <v>1197.457745653403</v>
      </c>
      <c r="H21" s="1">
        <v>220.58192808661141</v>
      </c>
      <c r="I21" s="8">
        <v>1967.885146683871</v>
      </c>
      <c r="J21" s="1">
        <v>1581.766425323008</v>
      </c>
      <c r="K21" s="10">
        <v>386.11872136086328</v>
      </c>
      <c r="L21" s="8">
        <v>94.145169878131057</v>
      </c>
      <c r="M21" s="1">
        <v>71.893103124490622</v>
      </c>
      <c r="N21" s="1">
        <v>22.252066753640431</v>
      </c>
      <c r="O21" s="8">
        <v>64.043575385066063</v>
      </c>
      <c r="P21" s="1">
        <v>56.623351093469161</v>
      </c>
      <c r="Q21" s="10">
        <v>7.420224291596905</v>
      </c>
      <c r="R21" s="1">
        <v>3.5314638981233522</v>
      </c>
      <c r="S21" s="1">
        <v>1.5850263632354671</v>
      </c>
      <c r="T21" s="1">
        <v>1.9464375348878851</v>
      </c>
      <c r="U21" s="8">
        <v>77.6569818202086</v>
      </c>
      <c r="V21" s="1">
        <v>62.786095046549761</v>
      </c>
      <c r="W21" s="10">
        <v>14.870886773658841</v>
      </c>
      <c r="X21" s="8">
        <v>66.69798859458669</v>
      </c>
      <c r="Y21" s="1">
        <v>44.760929071437992</v>
      </c>
      <c r="Z21" s="10">
        <v>21.93705952314869</v>
      </c>
    </row>
    <row r="22" spans="1:26" x14ac:dyDescent="0.3">
      <c r="A22">
        <v>25</v>
      </c>
      <c r="B22" t="s">
        <v>13</v>
      </c>
      <c r="C22" s="8">
        <v>5632.0000000000009</v>
      </c>
      <c r="D22" s="1">
        <v>4936.6718127927516</v>
      </c>
      <c r="E22" s="10">
        <v>695.32818720724822</v>
      </c>
      <c r="F22" s="1">
        <v>3113.4206408270111</v>
      </c>
      <c r="G22" s="1">
        <v>2730.9314855470961</v>
      </c>
      <c r="H22" s="1">
        <v>382.4891552799146</v>
      </c>
      <c r="I22" s="8">
        <v>1673.221341899879</v>
      </c>
      <c r="J22" s="1">
        <v>1406.053840177952</v>
      </c>
      <c r="K22" s="10">
        <v>267.16750172192712</v>
      </c>
      <c r="L22" s="8">
        <v>594.58214586150075</v>
      </c>
      <c r="M22" s="1">
        <v>585.22550622705251</v>
      </c>
      <c r="N22" s="1">
        <v>9.3566396344483103</v>
      </c>
      <c r="O22" s="8">
        <v>68.77850999103056</v>
      </c>
      <c r="P22" s="1">
        <v>67.66991574252819</v>
      </c>
      <c r="Q22" s="10">
        <v>1.108594248502375</v>
      </c>
      <c r="R22" s="1">
        <v>1.3498482950731781</v>
      </c>
      <c r="S22" s="1">
        <v>1.3498482950731781</v>
      </c>
      <c r="T22" s="1">
        <v>0</v>
      </c>
      <c r="U22" s="8">
        <v>100.9348485621644</v>
      </c>
      <c r="V22" s="1">
        <v>91.523675375691269</v>
      </c>
      <c r="W22" s="10">
        <v>9.4111731864731691</v>
      </c>
      <c r="X22" s="8">
        <v>79.712664563342443</v>
      </c>
      <c r="Y22" s="1">
        <v>53.917541427359723</v>
      </c>
      <c r="Z22" s="10">
        <v>25.79512313598272</v>
      </c>
    </row>
    <row r="23" spans="1:26" x14ac:dyDescent="0.3">
      <c r="A23">
        <v>27</v>
      </c>
      <c r="B23" t="s">
        <v>14</v>
      </c>
      <c r="C23" s="8">
        <v>5558</v>
      </c>
      <c r="D23" s="1">
        <v>4723.3388899509564</v>
      </c>
      <c r="E23" s="10">
        <v>834.66111004904371</v>
      </c>
      <c r="F23" s="1">
        <v>5011.4441183209046</v>
      </c>
      <c r="G23" s="1">
        <v>4274.1811696167861</v>
      </c>
      <c r="H23" s="1">
        <v>737.26294870411903</v>
      </c>
      <c r="I23" s="8">
        <v>312.4294809376542</v>
      </c>
      <c r="J23" s="1">
        <v>259.5505262229957</v>
      </c>
      <c r="K23" s="10">
        <v>52.878954714658519</v>
      </c>
      <c r="L23" s="8">
        <v>56.631105115201102</v>
      </c>
      <c r="M23" s="1">
        <v>49.793466836446527</v>
      </c>
      <c r="N23" s="1">
        <v>6.8376382787545724</v>
      </c>
      <c r="O23" s="8">
        <v>25.06359894865097</v>
      </c>
      <c r="P23" s="1">
        <v>22.382942241354769</v>
      </c>
      <c r="Q23" s="10">
        <v>2.6806567072961989</v>
      </c>
      <c r="R23" s="1">
        <v>1.8830682231711691</v>
      </c>
      <c r="S23" s="1">
        <v>1.8830682231711691</v>
      </c>
      <c r="T23" s="1">
        <v>0</v>
      </c>
      <c r="U23" s="8">
        <v>49.041161857010117</v>
      </c>
      <c r="V23" s="1">
        <v>44.008925350713128</v>
      </c>
      <c r="W23" s="10">
        <v>5.0322365062969956</v>
      </c>
      <c r="X23" s="8">
        <v>101.5074665974075</v>
      </c>
      <c r="Y23" s="1">
        <v>71.538791459489175</v>
      </c>
      <c r="Z23" s="10">
        <v>29.96867513791836</v>
      </c>
    </row>
    <row r="24" spans="1:26" x14ac:dyDescent="0.3">
      <c r="A24">
        <v>29</v>
      </c>
      <c r="B24" t="s">
        <v>15</v>
      </c>
      <c r="C24" s="8">
        <v>32295</v>
      </c>
      <c r="D24" s="1">
        <v>26354.709142840151</v>
      </c>
      <c r="E24" s="10">
        <v>5940.2908571598491</v>
      </c>
      <c r="F24" s="1">
        <v>26170.063905857489</v>
      </c>
      <c r="G24" s="1">
        <v>21978.055389654452</v>
      </c>
      <c r="H24" s="1">
        <v>4192.0085162030382</v>
      </c>
      <c r="I24" s="8">
        <v>4821.0792153904713</v>
      </c>
      <c r="J24" s="1">
        <v>3375.263853165015</v>
      </c>
      <c r="K24" s="10">
        <v>1445.8153622254561</v>
      </c>
      <c r="L24" s="8">
        <v>192.8889193776439</v>
      </c>
      <c r="M24" s="1">
        <v>167.71471470998159</v>
      </c>
      <c r="N24" s="1">
        <v>25.174204667662291</v>
      </c>
      <c r="O24" s="8">
        <v>310.62636485786192</v>
      </c>
      <c r="P24" s="1">
        <v>249.43873396688781</v>
      </c>
      <c r="Q24" s="10">
        <v>61.187630890974063</v>
      </c>
      <c r="R24" s="1">
        <v>19.957980318375419</v>
      </c>
      <c r="S24" s="1">
        <v>18.924082344672481</v>
      </c>
      <c r="T24" s="1">
        <v>1.0338979737029459</v>
      </c>
      <c r="U24" s="8">
        <v>241.30964332201989</v>
      </c>
      <c r="V24" s="1">
        <v>186.33333553990821</v>
      </c>
      <c r="W24" s="10">
        <v>54.976307782111697</v>
      </c>
      <c r="X24" s="8">
        <v>539.07397087614504</v>
      </c>
      <c r="Y24" s="1">
        <v>378.97903345924152</v>
      </c>
      <c r="Z24" s="10">
        <v>160.0949374169036</v>
      </c>
    </row>
    <row r="25" spans="1:26" x14ac:dyDescent="0.3">
      <c r="A25">
        <v>31</v>
      </c>
      <c r="B25" t="s">
        <v>16</v>
      </c>
      <c r="C25" s="8">
        <v>728309</v>
      </c>
      <c r="D25" s="1">
        <v>600042.86818814441</v>
      </c>
      <c r="E25" s="10">
        <v>128266.13181185559</v>
      </c>
      <c r="F25" s="1">
        <v>396129.12531715957</v>
      </c>
      <c r="G25" s="1">
        <v>351634.13063906442</v>
      </c>
      <c r="H25" s="1">
        <v>44494.994678095223</v>
      </c>
      <c r="I25" s="8">
        <v>207137.25001211511</v>
      </c>
      <c r="J25" s="1">
        <v>151272.09303685621</v>
      </c>
      <c r="K25" s="10">
        <v>55865.156975258993</v>
      </c>
      <c r="L25" s="8">
        <v>67150.082466780412</v>
      </c>
      <c r="M25" s="1">
        <v>52361.855836855051</v>
      </c>
      <c r="N25" s="1">
        <v>14788.226629925361</v>
      </c>
      <c r="O25" s="8">
        <v>32105.813791434372</v>
      </c>
      <c r="P25" s="1">
        <v>26775.61570136336</v>
      </c>
      <c r="Q25" s="10">
        <v>5330.1980900710059</v>
      </c>
      <c r="R25" s="1">
        <v>1959.712059837485</v>
      </c>
      <c r="S25" s="1">
        <v>1150.6689256102929</v>
      </c>
      <c r="T25" s="1">
        <v>809.0431342271927</v>
      </c>
      <c r="U25" s="8">
        <v>3559.7152387569572</v>
      </c>
      <c r="V25" s="1">
        <v>3081.0431609946941</v>
      </c>
      <c r="W25" s="10">
        <v>478.67207776226348</v>
      </c>
      <c r="X25" s="8">
        <v>20267.301113916081</v>
      </c>
      <c r="Y25" s="1">
        <v>13767.460887400501</v>
      </c>
      <c r="Z25" s="10">
        <v>6499.8402265155783</v>
      </c>
    </row>
    <row r="26" spans="1:26" x14ac:dyDescent="0.3">
      <c r="A26">
        <v>33</v>
      </c>
      <c r="B26" t="s">
        <v>17</v>
      </c>
      <c r="C26" s="8">
        <v>2209.0000000000009</v>
      </c>
      <c r="D26" s="1">
        <v>1767.7166739661079</v>
      </c>
      <c r="E26" s="10">
        <v>441.28332603389288</v>
      </c>
      <c r="F26" s="1">
        <v>1846.855877184388</v>
      </c>
      <c r="G26" s="1">
        <v>1494.49955320088</v>
      </c>
      <c r="H26" s="1">
        <v>352.35632398350771</v>
      </c>
      <c r="I26" s="8">
        <v>192.5488442163072</v>
      </c>
      <c r="J26" s="1">
        <v>139.37595568625969</v>
      </c>
      <c r="K26" s="10">
        <v>53.172888530047473</v>
      </c>
      <c r="L26" s="8">
        <v>36.313007233842278</v>
      </c>
      <c r="M26" s="1">
        <v>32.032500160655133</v>
      </c>
      <c r="N26" s="1">
        <v>4.2805070731871488</v>
      </c>
      <c r="O26" s="8">
        <v>14.718285413490809</v>
      </c>
      <c r="P26" s="1">
        <v>9.9114064476211823</v>
      </c>
      <c r="Q26" s="10">
        <v>4.8068789658696236</v>
      </c>
      <c r="R26" s="1">
        <v>1.7016529099175099</v>
      </c>
      <c r="S26" s="1">
        <v>1.7016529099175099</v>
      </c>
      <c r="T26" s="1">
        <v>0</v>
      </c>
      <c r="U26" s="8">
        <v>62.647544656533491</v>
      </c>
      <c r="V26" s="1">
        <v>48.866118214235193</v>
      </c>
      <c r="W26" s="10">
        <v>13.78142644229831</v>
      </c>
      <c r="X26" s="8">
        <v>54.214788385521842</v>
      </c>
      <c r="Y26" s="1">
        <v>41.329487346539132</v>
      </c>
      <c r="Z26" s="10">
        <v>12.885301038982711</v>
      </c>
    </row>
    <row r="27" spans="1:26" x14ac:dyDescent="0.3">
      <c r="A27">
        <v>35</v>
      </c>
      <c r="B27" t="s">
        <v>18</v>
      </c>
      <c r="C27" s="8">
        <v>394029.99999999988</v>
      </c>
      <c r="D27" s="1">
        <v>298269.29066061229</v>
      </c>
      <c r="E27" s="10">
        <v>95760.709339387657</v>
      </c>
      <c r="F27" s="1">
        <v>304592.02734283172</v>
      </c>
      <c r="G27" s="1">
        <v>236402.91769208739</v>
      </c>
      <c r="H27" s="1">
        <v>68189.109650744213</v>
      </c>
      <c r="I27" s="8">
        <v>42278.000566203482</v>
      </c>
      <c r="J27" s="1">
        <v>29388.744141949221</v>
      </c>
      <c r="K27" s="10">
        <v>12889.256424254259</v>
      </c>
      <c r="L27" s="8">
        <v>7351.4442714467541</v>
      </c>
      <c r="M27" s="1">
        <v>5727.0940160469618</v>
      </c>
      <c r="N27" s="1">
        <v>1624.350255399793</v>
      </c>
      <c r="O27" s="8">
        <v>27491.456280140639</v>
      </c>
      <c r="P27" s="1">
        <v>19807.60239770605</v>
      </c>
      <c r="Q27" s="10">
        <v>7683.8538824345897</v>
      </c>
      <c r="R27" s="1">
        <v>342.18000754442522</v>
      </c>
      <c r="S27" s="1">
        <v>229.86860445330581</v>
      </c>
      <c r="T27" s="1">
        <v>112.3114030911194</v>
      </c>
      <c r="U27" s="8">
        <v>1225.64882585343</v>
      </c>
      <c r="V27" s="1">
        <v>965.14836448058918</v>
      </c>
      <c r="W27" s="10">
        <v>260.50046137284141</v>
      </c>
      <c r="X27" s="8">
        <v>10749.24270597959</v>
      </c>
      <c r="Y27" s="1">
        <v>5747.9154438887545</v>
      </c>
      <c r="Z27" s="10">
        <v>5001.3272620908392</v>
      </c>
    </row>
    <row r="28" spans="1:26" x14ac:dyDescent="0.3">
      <c r="A28">
        <v>37</v>
      </c>
      <c r="B28" t="s">
        <v>19</v>
      </c>
      <c r="C28" s="8">
        <v>54196.000000000007</v>
      </c>
      <c r="D28" s="1">
        <v>43045.333701576288</v>
      </c>
      <c r="E28" s="10">
        <v>11150.666298423719</v>
      </c>
      <c r="F28" s="1">
        <v>34535.653975169422</v>
      </c>
      <c r="G28" s="1">
        <v>29116.13161232771</v>
      </c>
      <c r="H28" s="1">
        <v>5419.5223628417179</v>
      </c>
      <c r="I28" s="8">
        <v>17279.003501705491</v>
      </c>
      <c r="J28" s="1">
        <v>12049.42552973029</v>
      </c>
      <c r="K28" s="10">
        <v>5229.5779719752009</v>
      </c>
      <c r="L28" s="8">
        <v>574.01437554794722</v>
      </c>
      <c r="M28" s="1">
        <v>494.7632863326109</v>
      </c>
      <c r="N28" s="1">
        <v>79.251089215336293</v>
      </c>
      <c r="O28" s="8">
        <v>814.32892002302071</v>
      </c>
      <c r="P28" s="1">
        <v>695.64381836697237</v>
      </c>
      <c r="Q28" s="10">
        <v>118.6851016560484</v>
      </c>
      <c r="R28" s="1">
        <v>23.677664300852371</v>
      </c>
      <c r="S28" s="1">
        <v>20.26789860870737</v>
      </c>
      <c r="T28" s="1">
        <v>3.409765692144993</v>
      </c>
      <c r="U28" s="8">
        <v>181.20277216644541</v>
      </c>
      <c r="V28" s="1">
        <v>153.8261160006663</v>
      </c>
      <c r="W28" s="10">
        <v>27.376656165779039</v>
      </c>
      <c r="X28" s="8">
        <v>788.11879108682115</v>
      </c>
      <c r="Y28" s="1">
        <v>515.27544020933271</v>
      </c>
      <c r="Z28" s="10">
        <v>272.84335087748838</v>
      </c>
    </row>
    <row r="29" spans="1:26" x14ac:dyDescent="0.3">
      <c r="A29">
        <v>39</v>
      </c>
      <c r="B29" t="s">
        <v>20</v>
      </c>
      <c r="C29" s="8">
        <v>29337</v>
      </c>
      <c r="D29" s="1">
        <v>22815.231377394892</v>
      </c>
      <c r="E29" s="10">
        <v>6521.7686226051082</v>
      </c>
      <c r="F29" s="1">
        <v>24647.361612070239</v>
      </c>
      <c r="G29" s="1">
        <v>19620.272422549191</v>
      </c>
      <c r="H29" s="1">
        <v>5027.089189521047</v>
      </c>
      <c r="I29" s="8">
        <v>3082.3109233808968</v>
      </c>
      <c r="J29" s="1">
        <v>2110.5541521532018</v>
      </c>
      <c r="K29" s="10">
        <v>971.75677122769514</v>
      </c>
      <c r="L29" s="8">
        <v>404.85919415623903</v>
      </c>
      <c r="M29" s="1">
        <v>302.55984681858553</v>
      </c>
      <c r="N29" s="1">
        <v>102.2993473376534</v>
      </c>
      <c r="O29" s="8">
        <v>337.99107506778449</v>
      </c>
      <c r="P29" s="1">
        <v>254.55182053131099</v>
      </c>
      <c r="Q29" s="10">
        <v>83.439254536473527</v>
      </c>
      <c r="R29" s="1">
        <v>36.071221004415371</v>
      </c>
      <c r="S29" s="1">
        <v>31.33000754809677</v>
      </c>
      <c r="T29" s="1">
        <v>4.7412134563185937</v>
      </c>
      <c r="U29" s="8">
        <v>197.71295745683281</v>
      </c>
      <c r="V29" s="1">
        <v>159.7258226636624</v>
      </c>
      <c r="W29" s="10">
        <v>37.987134793170362</v>
      </c>
      <c r="X29" s="8">
        <v>630.69301686359529</v>
      </c>
      <c r="Y29" s="1">
        <v>336.2373051308457</v>
      </c>
      <c r="Z29" s="10">
        <v>294.45571173274959</v>
      </c>
    </row>
    <row r="30" spans="1:26" x14ac:dyDescent="0.3">
      <c r="A30">
        <v>41</v>
      </c>
      <c r="B30" t="s">
        <v>21</v>
      </c>
      <c r="C30" s="8">
        <v>752892</v>
      </c>
      <c r="D30" s="1">
        <v>587637.56779830228</v>
      </c>
      <c r="E30" s="10">
        <v>165254.43220169769</v>
      </c>
      <c r="F30" s="1">
        <v>494999.08934957988</v>
      </c>
      <c r="G30" s="1">
        <v>406816.95549276972</v>
      </c>
      <c r="H30" s="1">
        <v>88182.133856810266</v>
      </c>
      <c r="I30" s="8">
        <v>147716.79215374129</v>
      </c>
      <c r="J30" s="1">
        <v>100318.53438503901</v>
      </c>
      <c r="K30" s="10">
        <v>47398.257768702308</v>
      </c>
      <c r="L30" s="8">
        <v>46121.741575760178</v>
      </c>
      <c r="M30" s="1">
        <v>35780.007281818347</v>
      </c>
      <c r="N30" s="1">
        <v>10341.734293941839</v>
      </c>
      <c r="O30" s="8">
        <v>25469.3238424464</v>
      </c>
      <c r="P30" s="1">
        <v>20807.900483922891</v>
      </c>
      <c r="Q30" s="10">
        <v>4661.423358523517</v>
      </c>
      <c r="R30" s="1">
        <v>2198.2569054097389</v>
      </c>
      <c r="S30" s="1">
        <v>1836.37894309269</v>
      </c>
      <c r="T30" s="1">
        <v>361.87796231704908</v>
      </c>
      <c r="U30" s="8">
        <v>4417.8778338879192</v>
      </c>
      <c r="V30" s="1">
        <v>3722.339033917081</v>
      </c>
      <c r="W30" s="10">
        <v>695.53879997083845</v>
      </c>
      <c r="X30" s="8">
        <v>31968.918339174528</v>
      </c>
      <c r="Y30" s="1">
        <v>18355.452177742631</v>
      </c>
      <c r="Z30" s="10">
        <v>13613.466161431899</v>
      </c>
    </row>
    <row r="31" spans="1:26" x14ac:dyDescent="0.3">
      <c r="A31">
        <v>43</v>
      </c>
      <c r="B31" t="s">
        <v>22</v>
      </c>
      <c r="C31" s="8">
        <v>50071</v>
      </c>
      <c r="D31" s="1">
        <v>42307.595218462448</v>
      </c>
      <c r="E31" s="10">
        <v>7763.4047815375388</v>
      </c>
      <c r="F31" s="1">
        <v>39577.763326573797</v>
      </c>
      <c r="G31" s="1">
        <v>33546.846649580657</v>
      </c>
      <c r="H31" s="1">
        <v>6030.9166769931417</v>
      </c>
      <c r="I31" s="8">
        <v>6709.0482728770921</v>
      </c>
      <c r="J31" s="1">
        <v>5437.8658690421616</v>
      </c>
      <c r="K31" s="10">
        <v>1271.18240383493</v>
      </c>
      <c r="L31" s="8">
        <v>1907.8311297762029</v>
      </c>
      <c r="M31" s="1">
        <v>1826.887313329961</v>
      </c>
      <c r="N31" s="1">
        <v>80.943816446241883</v>
      </c>
      <c r="O31" s="8">
        <v>440.99853078672101</v>
      </c>
      <c r="P31" s="1">
        <v>368.9248641001326</v>
      </c>
      <c r="Q31" s="10">
        <v>72.073666686588439</v>
      </c>
      <c r="R31" s="1">
        <v>23.034611520183621</v>
      </c>
      <c r="S31" s="1">
        <v>21.27807779560451</v>
      </c>
      <c r="T31" s="1">
        <v>1.7565337245791111</v>
      </c>
      <c r="U31" s="8">
        <v>616.36266306766788</v>
      </c>
      <c r="V31" s="1">
        <v>566.67613319908207</v>
      </c>
      <c r="W31" s="10">
        <v>49.686529868585851</v>
      </c>
      <c r="X31" s="8">
        <v>795.96146539832148</v>
      </c>
      <c r="Y31" s="1">
        <v>539.11631141485032</v>
      </c>
      <c r="Z31" s="10">
        <v>256.84515398347122</v>
      </c>
    </row>
    <row r="32" spans="1:26" x14ac:dyDescent="0.3">
      <c r="A32">
        <v>45</v>
      </c>
      <c r="B32" t="s">
        <v>23</v>
      </c>
      <c r="C32" s="8">
        <v>63174</v>
      </c>
      <c r="D32" s="1">
        <v>48177.382589753179</v>
      </c>
      <c r="E32" s="10">
        <v>14996.617410246819</v>
      </c>
      <c r="F32" s="1">
        <v>39685.649509981238</v>
      </c>
      <c r="G32" s="1">
        <v>32719.31856464209</v>
      </c>
      <c r="H32" s="1">
        <v>6966.3309453391512</v>
      </c>
      <c r="I32" s="8">
        <v>21221.85998577423</v>
      </c>
      <c r="J32" s="1">
        <v>13784.05480839811</v>
      </c>
      <c r="K32" s="10">
        <v>7437.8051773761199</v>
      </c>
      <c r="L32" s="8">
        <v>474.86089693186</v>
      </c>
      <c r="M32" s="1">
        <v>374.68479593457351</v>
      </c>
      <c r="N32" s="1">
        <v>100.1761009972865</v>
      </c>
      <c r="O32" s="8">
        <v>556.50877413779176</v>
      </c>
      <c r="P32" s="1">
        <v>438.99070356473328</v>
      </c>
      <c r="Q32" s="10">
        <v>117.51807057305849</v>
      </c>
      <c r="R32" s="1">
        <v>57.495403782120007</v>
      </c>
      <c r="S32" s="1">
        <v>53.238684111794562</v>
      </c>
      <c r="T32" s="1">
        <v>4.2567196703254533</v>
      </c>
      <c r="U32" s="8">
        <v>288.57308726225631</v>
      </c>
      <c r="V32" s="1">
        <v>235.35293494610019</v>
      </c>
      <c r="W32" s="10">
        <v>53.220152316156067</v>
      </c>
      <c r="X32" s="8">
        <v>889.05234213050369</v>
      </c>
      <c r="Y32" s="1">
        <v>571.74209815577876</v>
      </c>
      <c r="Z32" s="10">
        <v>317.31024397472498</v>
      </c>
    </row>
    <row r="33" spans="1:26" x14ac:dyDescent="0.3">
      <c r="A33">
        <v>47</v>
      </c>
      <c r="B33" t="s">
        <v>24</v>
      </c>
      <c r="C33" s="8">
        <v>5969.0000000000009</v>
      </c>
      <c r="D33" s="1">
        <v>4918.5394039925204</v>
      </c>
      <c r="E33" s="10">
        <v>1050.4605960074821</v>
      </c>
      <c r="F33" s="1">
        <v>5038.4047009738406</v>
      </c>
      <c r="G33" s="1">
        <v>4216.5823468972694</v>
      </c>
      <c r="H33" s="1">
        <v>821.8223540765714</v>
      </c>
      <c r="I33" s="8">
        <v>449.13195141975092</v>
      </c>
      <c r="J33" s="1">
        <v>341.26680523941349</v>
      </c>
      <c r="K33" s="10">
        <v>107.86514618033731</v>
      </c>
      <c r="L33" s="8">
        <v>94.153746133599114</v>
      </c>
      <c r="M33" s="1">
        <v>74.180953077586906</v>
      </c>
      <c r="N33" s="1">
        <v>19.9727930560122</v>
      </c>
      <c r="O33" s="8">
        <v>104.1723169853784</v>
      </c>
      <c r="P33" s="1">
        <v>84.470561258299298</v>
      </c>
      <c r="Q33" s="10">
        <v>19.701755727079139</v>
      </c>
      <c r="R33" s="1">
        <v>15.310914517473121</v>
      </c>
      <c r="S33" s="1">
        <v>12.795007911437381</v>
      </c>
      <c r="T33" s="1">
        <v>2.5159066060357449</v>
      </c>
      <c r="U33" s="8">
        <v>57.962529466666219</v>
      </c>
      <c r="V33" s="1">
        <v>51.5545720096951</v>
      </c>
      <c r="W33" s="10">
        <v>6.4079574569711131</v>
      </c>
      <c r="X33" s="8">
        <v>209.86384050329269</v>
      </c>
      <c r="Y33" s="1">
        <v>137.6891575988181</v>
      </c>
      <c r="Z33" s="10">
        <v>72.174682904474665</v>
      </c>
    </row>
    <row r="34" spans="1:26" x14ac:dyDescent="0.3">
      <c r="A34">
        <v>49</v>
      </c>
      <c r="B34" t="s">
        <v>25</v>
      </c>
      <c r="C34" s="8">
        <v>16202</v>
      </c>
      <c r="D34" s="1">
        <v>13690.376792394391</v>
      </c>
      <c r="E34" s="10">
        <v>2511.6232076056071</v>
      </c>
      <c r="F34" s="1">
        <v>13698.339097473619</v>
      </c>
      <c r="G34" s="1">
        <v>11846.732874031361</v>
      </c>
      <c r="H34" s="1">
        <v>1851.6062234422579</v>
      </c>
      <c r="I34" s="8">
        <v>1787.547948683653</v>
      </c>
      <c r="J34" s="1">
        <v>1263.590562165451</v>
      </c>
      <c r="K34" s="10">
        <v>523.9573865182017</v>
      </c>
      <c r="L34" s="8">
        <v>208.4202330146498</v>
      </c>
      <c r="M34" s="1">
        <v>187.36088798994211</v>
      </c>
      <c r="N34" s="1">
        <v>21.05934502470771</v>
      </c>
      <c r="O34" s="8">
        <v>154.24949098842501</v>
      </c>
      <c r="P34" s="1">
        <v>138.3293493821005</v>
      </c>
      <c r="Q34" s="10">
        <v>15.92014160632454</v>
      </c>
      <c r="R34" s="1">
        <v>13.122537694488541</v>
      </c>
      <c r="S34" s="1">
        <v>13.122537694488541</v>
      </c>
      <c r="T34" s="1">
        <v>0</v>
      </c>
      <c r="U34" s="8">
        <v>89.172295617369102</v>
      </c>
      <c r="V34" s="1">
        <v>71.117213460055751</v>
      </c>
      <c r="W34" s="10">
        <v>18.05508215731335</v>
      </c>
      <c r="X34" s="8">
        <v>251.14839652779651</v>
      </c>
      <c r="Y34" s="1">
        <v>170.12336767099509</v>
      </c>
      <c r="Z34" s="10">
        <v>81.025028856801413</v>
      </c>
    </row>
    <row r="35" spans="1:26" x14ac:dyDescent="0.3">
      <c r="A35">
        <v>51</v>
      </c>
      <c r="B35" t="s">
        <v>26</v>
      </c>
      <c r="C35" s="8">
        <v>17304</v>
      </c>
      <c r="D35" s="1">
        <v>14326.197736340329</v>
      </c>
      <c r="E35" s="10">
        <v>2977.8022636596688</v>
      </c>
      <c r="F35" s="1">
        <v>14723.764078538519</v>
      </c>
      <c r="G35" s="1">
        <v>12553.239323920139</v>
      </c>
      <c r="H35" s="1">
        <v>2170.5247546183791</v>
      </c>
      <c r="I35" s="8">
        <v>1866.268016940571</v>
      </c>
      <c r="J35" s="1">
        <v>1208.185377291866</v>
      </c>
      <c r="K35" s="10">
        <v>658.0826396487048</v>
      </c>
      <c r="L35" s="8">
        <v>121.2839821451598</v>
      </c>
      <c r="M35" s="1">
        <v>99.036394818467727</v>
      </c>
      <c r="N35" s="1">
        <v>22.247587326692109</v>
      </c>
      <c r="O35" s="8">
        <v>172.31744165610149</v>
      </c>
      <c r="P35" s="1">
        <v>141.2669208367879</v>
      </c>
      <c r="Q35" s="10">
        <v>31.050520819313629</v>
      </c>
      <c r="R35" s="1">
        <v>14.567665011451449</v>
      </c>
      <c r="S35" s="1">
        <v>13.4431934245811</v>
      </c>
      <c r="T35" s="1">
        <v>1.124471586870357</v>
      </c>
      <c r="U35" s="8">
        <v>116.76507540285979</v>
      </c>
      <c r="V35" s="1">
        <v>102.9808919589458</v>
      </c>
      <c r="W35" s="10">
        <v>13.784183443913911</v>
      </c>
      <c r="X35" s="8">
        <v>289.0337403053378</v>
      </c>
      <c r="Y35" s="1">
        <v>208.0456340895426</v>
      </c>
      <c r="Z35" s="10">
        <v>80.98810621579517</v>
      </c>
    </row>
    <row r="36" spans="1:26" x14ac:dyDescent="0.3">
      <c r="A36">
        <v>53</v>
      </c>
      <c r="B36" t="s">
        <v>27</v>
      </c>
      <c r="C36" s="8">
        <v>754</v>
      </c>
      <c r="D36" s="1">
        <v>625.12498886793219</v>
      </c>
      <c r="E36" s="10">
        <v>128.87501113206781</v>
      </c>
      <c r="F36" s="1">
        <v>668.46866691946627</v>
      </c>
      <c r="G36" s="1">
        <v>564.01913286720821</v>
      </c>
      <c r="H36" s="1">
        <v>104.449534052258</v>
      </c>
      <c r="I36" s="8">
        <v>43.517591252053393</v>
      </c>
      <c r="J36" s="1">
        <v>29.848102846132651</v>
      </c>
      <c r="K36" s="10">
        <v>13.669488405920751</v>
      </c>
      <c r="L36" s="8">
        <v>6.0699131532208721</v>
      </c>
      <c r="M36" s="1">
        <v>3.8682542180049722</v>
      </c>
      <c r="N36" s="1">
        <v>2.2016589352158999</v>
      </c>
      <c r="O36" s="8">
        <v>4.1269129554743014</v>
      </c>
      <c r="P36" s="1">
        <v>3.097544436696348</v>
      </c>
      <c r="Q36" s="10">
        <v>1.0293685187779531</v>
      </c>
      <c r="R36" s="1">
        <v>0.60908637103301599</v>
      </c>
      <c r="S36" s="1">
        <v>0.60908637103301599</v>
      </c>
      <c r="T36" s="1">
        <v>0</v>
      </c>
      <c r="U36" s="8">
        <v>6.2464694468398756</v>
      </c>
      <c r="V36" s="1">
        <v>6.0339926672538056</v>
      </c>
      <c r="W36" s="10">
        <v>0.21247677958607</v>
      </c>
      <c r="X36" s="8">
        <v>24.961359901912349</v>
      </c>
      <c r="Y36" s="1">
        <v>17.648875461603211</v>
      </c>
      <c r="Z36" s="10">
        <v>7.3124844403091398</v>
      </c>
    </row>
    <row r="37" spans="1:26" x14ac:dyDescent="0.3">
      <c r="A37">
        <v>55</v>
      </c>
      <c r="B37" t="s">
        <v>28</v>
      </c>
      <c r="C37" s="8">
        <v>7024.9999999999991</v>
      </c>
      <c r="D37" s="1">
        <v>5959.8820125447892</v>
      </c>
      <c r="E37" s="10">
        <v>1065.1179874552099</v>
      </c>
      <c r="F37" s="1">
        <v>4528.3393325803818</v>
      </c>
      <c r="G37" s="1">
        <v>4039.8311387760382</v>
      </c>
      <c r="H37" s="1">
        <v>488.5081938043437</v>
      </c>
      <c r="I37" s="8">
        <v>2132.6212949811079</v>
      </c>
      <c r="J37" s="1">
        <v>1636.3167384894821</v>
      </c>
      <c r="K37" s="10">
        <v>496.30455649162622</v>
      </c>
      <c r="L37" s="8">
        <v>67.455356694886305</v>
      </c>
      <c r="M37" s="1">
        <v>48.166235082062613</v>
      </c>
      <c r="N37" s="1">
        <v>19.289121612823699</v>
      </c>
      <c r="O37" s="8">
        <v>49.976885670411328</v>
      </c>
      <c r="P37" s="1">
        <v>43.81977814471135</v>
      </c>
      <c r="Q37" s="10">
        <v>6.1571075256999812</v>
      </c>
      <c r="R37" s="1">
        <v>15.17523658243385</v>
      </c>
      <c r="S37" s="1">
        <v>14.19646004771106</v>
      </c>
      <c r="T37" s="1">
        <v>0.97877653472278558</v>
      </c>
      <c r="U37" s="8">
        <v>94.703313358631888</v>
      </c>
      <c r="V37" s="1">
        <v>84.879049091905642</v>
      </c>
      <c r="W37" s="10">
        <v>9.8242642667262547</v>
      </c>
      <c r="X37" s="8">
        <v>136.7285801321465</v>
      </c>
      <c r="Y37" s="1">
        <v>92.672612912879217</v>
      </c>
      <c r="Z37" s="10">
        <v>44.055967219267309</v>
      </c>
    </row>
    <row r="38" spans="1:26" x14ac:dyDescent="0.3">
      <c r="A38">
        <v>57</v>
      </c>
      <c r="B38" t="s">
        <v>29</v>
      </c>
      <c r="C38" s="8">
        <v>1270</v>
      </c>
      <c r="D38" s="1">
        <v>1064.3121433521651</v>
      </c>
      <c r="E38" s="10">
        <v>205.68785664783471</v>
      </c>
      <c r="F38" s="1">
        <v>1043.439432793434</v>
      </c>
      <c r="G38" s="1">
        <v>886.44644780405065</v>
      </c>
      <c r="H38" s="1">
        <v>156.99298498938381</v>
      </c>
      <c r="I38" s="8">
        <v>190.70917949257139</v>
      </c>
      <c r="J38" s="1">
        <v>148.44684202585699</v>
      </c>
      <c r="K38" s="10">
        <v>42.262337466714463</v>
      </c>
      <c r="L38" s="8">
        <v>4.1332208365396053</v>
      </c>
      <c r="M38" s="1">
        <v>4.1332208365396053</v>
      </c>
      <c r="N38" s="1">
        <v>0</v>
      </c>
      <c r="O38" s="8">
        <v>4.289909218286331</v>
      </c>
      <c r="P38" s="1">
        <v>3.0109043766526278</v>
      </c>
      <c r="Q38" s="10">
        <v>1.279004841633703</v>
      </c>
      <c r="R38" s="1">
        <v>0</v>
      </c>
      <c r="S38" s="1">
        <v>0</v>
      </c>
      <c r="T38" s="1">
        <v>0</v>
      </c>
      <c r="U38" s="8">
        <v>15.26669610317235</v>
      </c>
      <c r="V38" s="1">
        <v>11.29171393017176</v>
      </c>
      <c r="W38" s="10">
        <v>3.9749821730005852</v>
      </c>
      <c r="X38" s="8">
        <v>12.161561555995929</v>
      </c>
      <c r="Y38" s="1">
        <v>10.98301437889374</v>
      </c>
      <c r="Z38" s="10">
        <v>1.1785471771021909</v>
      </c>
    </row>
    <row r="39" spans="1:26" x14ac:dyDescent="0.3">
      <c r="A39">
        <v>59</v>
      </c>
      <c r="B39" t="s">
        <v>30</v>
      </c>
      <c r="C39" s="8">
        <v>578437</v>
      </c>
      <c r="D39" s="1">
        <v>468253.39935122873</v>
      </c>
      <c r="E39" s="10">
        <v>110183.6006487713</v>
      </c>
      <c r="F39" s="1">
        <v>438951.52056279761</v>
      </c>
      <c r="G39" s="1">
        <v>366845.27034664608</v>
      </c>
      <c r="H39" s="1">
        <v>72106.250216151471</v>
      </c>
      <c r="I39" s="8">
        <v>96305.52896049527</v>
      </c>
      <c r="J39" s="1">
        <v>69139.746759749134</v>
      </c>
      <c r="K39" s="10">
        <v>27165.78220074614</v>
      </c>
      <c r="L39" s="8">
        <v>7808.6506873837252</v>
      </c>
      <c r="M39" s="1">
        <v>6084.2086329516778</v>
      </c>
      <c r="N39" s="1">
        <v>1724.4420544320481</v>
      </c>
      <c r="O39" s="8">
        <v>19419.612845954191</v>
      </c>
      <c r="P39" s="1">
        <v>15790.95095518794</v>
      </c>
      <c r="Q39" s="10">
        <v>3628.6618907662469</v>
      </c>
      <c r="R39" s="1">
        <v>525.83717140962528</v>
      </c>
      <c r="S39" s="1">
        <v>397.33196557514691</v>
      </c>
      <c r="T39" s="1">
        <v>128.50520583447829</v>
      </c>
      <c r="U39" s="8">
        <v>2890.252674338933</v>
      </c>
      <c r="V39" s="1">
        <v>2372.5168194953949</v>
      </c>
      <c r="W39" s="10">
        <v>517.73585484353805</v>
      </c>
      <c r="X39" s="8">
        <v>12535.597097620681</v>
      </c>
      <c r="Y39" s="1">
        <v>7623.3738716232619</v>
      </c>
      <c r="Z39" s="10">
        <v>4912.2232259974126</v>
      </c>
    </row>
    <row r="40" spans="1:26" x14ac:dyDescent="0.3">
      <c r="A40">
        <v>61</v>
      </c>
      <c r="B40" t="s">
        <v>31</v>
      </c>
      <c r="C40" s="8">
        <v>1417</v>
      </c>
      <c r="D40" s="1">
        <v>1061.304486537603</v>
      </c>
      <c r="E40" s="10">
        <v>355.69551346239712</v>
      </c>
      <c r="F40" s="1">
        <v>1223.5016118154001</v>
      </c>
      <c r="G40" s="1">
        <v>944.18524655331657</v>
      </c>
      <c r="H40" s="1">
        <v>279.31636526208308</v>
      </c>
      <c r="I40" s="8">
        <v>143.1725590987254</v>
      </c>
      <c r="J40" s="1">
        <v>85.468993915272975</v>
      </c>
      <c r="K40" s="10">
        <v>57.703565183452461</v>
      </c>
      <c r="L40" s="8">
        <v>10.702726933676541</v>
      </c>
      <c r="M40" s="1">
        <v>8.3819281289528309</v>
      </c>
      <c r="N40" s="1">
        <v>2.3207988047237111</v>
      </c>
      <c r="O40" s="8">
        <v>4.8822920724866679</v>
      </c>
      <c r="P40" s="1">
        <v>2.4907009685902679</v>
      </c>
      <c r="Q40" s="10">
        <v>2.3915911038964</v>
      </c>
      <c r="R40" s="1">
        <v>0.47650763793438378</v>
      </c>
      <c r="S40" s="1">
        <v>0.47650763793438378</v>
      </c>
      <c r="T40" s="1">
        <v>0</v>
      </c>
      <c r="U40" s="8">
        <v>7.1725369426340286</v>
      </c>
      <c r="V40" s="1">
        <v>6.3039854843191172</v>
      </c>
      <c r="W40" s="10">
        <v>0.86855145831491098</v>
      </c>
      <c r="X40" s="8">
        <v>27.091765499143492</v>
      </c>
      <c r="Y40" s="1">
        <v>13.99712384921702</v>
      </c>
      <c r="Z40" s="10">
        <v>13.094641649926469</v>
      </c>
    </row>
    <row r="41" spans="1:26" x14ac:dyDescent="0.3">
      <c r="A41">
        <v>63</v>
      </c>
      <c r="B41" t="s">
        <v>32</v>
      </c>
      <c r="C41" s="8">
        <v>7063</v>
      </c>
      <c r="D41" s="1">
        <v>5247.7758861274779</v>
      </c>
      <c r="E41" s="10">
        <v>1815.2241138725219</v>
      </c>
      <c r="F41" s="1">
        <v>5219.3800200920377</v>
      </c>
      <c r="G41" s="1">
        <v>4078.4427305823042</v>
      </c>
      <c r="H41" s="1">
        <v>1140.937289509734</v>
      </c>
      <c r="I41" s="8">
        <v>1525.9885921224609</v>
      </c>
      <c r="J41" s="1">
        <v>943.37752498145016</v>
      </c>
      <c r="K41" s="10">
        <v>582.61106714101038</v>
      </c>
      <c r="L41" s="8">
        <v>69.686834950713234</v>
      </c>
      <c r="M41" s="1">
        <v>51.039405553541712</v>
      </c>
      <c r="N41" s="1">
        <v>18.647429397171521</v>
      </c>
      <c r="O41" s="8">
        <v>60.944607873872151</v>
      </c>
      <c r="P41" s="1">
        <v>48.024672320890673</v>
      </c>
      <c r="Q41" s="10">
        <v>12.91993555298148</v>
      </c>
      <c r="R41" s="1">
        <v>6.0007094435179864</v>
      </c>
      <c r="S41" s="1">
        <v>6.0007094435179864</v>
      </c>
      <c r="T41" s="1">
        <v>0</v>
      </c>
      <c r="U41" s="8">
        <v>44.96978489728518</v>
      </c>
      <c r="V41" s="1">
        <v>37.518474405477981</v>
      </c>
      <c r="W41" s="10">
        <v>7.4513104918072033</v>
      </c>
      <c r="X41" s="8">
        <v>136.02945062011301</v>
      </c>
      <c r="Y41" s="1">
        <v>83.372368840295394</v>
      </c>
      <c r="Z41" s="10">
        <v>52.657081779817588</v>
      </c>
    </row>
    <row r="42" spans="1:26" x14ac:dyDescent="0.3">
      <c r="A42">
        <v>65</v>
      </c>
      <c r="B42" t="s">
        <v>33</v>
      </c>
      <c r="C42" s="8">
        <v>7353</v>
      </c>
      <c r="D42" s="1">
        <v>5778.4702974265101</v>
      </c>
      <c r="E42" s="10">
        <v>1574.529702573489</v>
      </c>
      <c r="F42" s="1">
        <v>4434.7085270445077</v>
      </c>
      <c r="G42" s="1">
        <v>3796.7994608148292</v>
      </c>
      <c r="H42" s="1">
        <v>637.90906622967861</v>
      </c>
      <c r="I42" s="8">
        <v>2591.4309833018842</v>
      </c>
      <c r="J42" s="1">
        <v>1713.544887467265</v>
      </c>
      <c r="K42" s="10">
        <v>877.88609583461925</v>
      </c>
      <c r="L42" s="8">
        <v>58.621601624315588</v>
      </c>
      <c r="M42" s="1">
        <v>46.964991681881934</v>
      </c>
      <c r="N42" s="1">
        <v>11.65660994243366</v>
      </c>
      <c r="O42" s="8">
        <v>68.671242016440928</v>
      </c>
      <c r="P42" s="1">
        <v>59.629286016969978</v>
      </c>
      <c r="Q42" s="10">
        <v>9.0419559994709449</v>
      </c>
      <c r="R42" s="1">
        <v>4.0854267530310739</v>
      </c>
      <c r="S42" s="1">
        <v>4.0854267530310739</v>
      </c>
      <c r="T42" s="1">
        <v>0</v>
      </c>
      <c r="U42" s="8">
        <v>73.158538250383174</v>
      </c>
      <c r="V42" s="1">
        <v>62.68270204590408</v>
      </c>
      <c r="W42" s="10">
        <v>10.4758362044791</v>
      </c>
      <c r="X42" s="8">
        <v>122.32368100943719</v>
      </c>
      <c r="Y42" s="1">
        <v>94.763542646629347</v>
      </c>
      <c r="Z42" s="10">
        <v>27.560138362807798</v>
      </c>
    </row>
    <row r="43" spans="1:26" x14ac:dyDescent="0.3">
      <c r="A43">
        <v>67</v>
      </c>
      <c r="B43" t="s">
        <v>34</v>
      </c>
      <c r="C43" s="8">
        <v>56841</v>
      </c>
      <c r="D43" s="1">
        <v>46741.935541532162</v>
      </c>
      <c r="E43" s="10">
        <v>10099.06445846785</v>
      </c>
      <c r="F43" s="1">
        <v>44418.98523528449</v>
      </c>
      <c r="G43" s="1">
        <v>37703.775666268833</v>
      </c>
      <c r="H43" s="1">
        <v>6715.2095690156557</v>
      </c>
      <c r="I43" s="8">
        <v>7477.3124608030002</v>
      </c>
      <c r="J43" s="1">
        <v>5130.8453894088443</v>
      </c>
      <c r="K43" s="10">
        <v>2346.467071394155</v>
      </c>
      <c r="L43" s="8">
        <v>326.23966298868231</v>
      </c>
      <c r="M43" s="1">
        <v>257.11657083195792</v>
      </c>
      <c r="N43" s="1">
        <v>69.123092156724368</v>
      </c>
      <c r="O43" s="8">
        <v>438.50073965404562</v>
      </c>
      <c r="P43" s="1">
        <v>370.09659597987718</v>
      </c>
      <c r="Q43" s="10">
        <v>68.404143674168367</v>
      </c>
      <c r="R43" s="1">
        <v>49.046072111209611</v>
      </c>
      <c r="S43" s="1">
        <v>42.881030488699267</v>
      </c>
      <c r="T43" s="1">
        <v>6.1650416225103459</v>
      </c>
      <c r="U43" s="8">
        <v>3075.8450493085852</v>
      </c>
      <c r="V43" s="1">
        <v>2533.185541455121</v>
      </c>
      <c r="W43" s="10">
        <v>542.65950785346456</v>
      </c>
      <c r="X43" s="8">
        <v>1055.070779849988</v>
      </c>
      <c r="Y43" s="1">
        <v>704.03474709881914</v>
      </c>
      <c r="Z43" s="10">
        <v>351.03603275116899</v>
      </c>
    </row>
    <row r="44" spans="1:26" x14ac:dyDescent="0.3">
      <c r="A44">
        <v>69</v>
      </c>
      <c r="B44" t="s">
        <v>35</v>
      </c>
      <c r="C44" s="8">
        <v>374387.00000000012</v>
      </c>
      <c r="D44" s="1">
        <v>304017.89343358332</v>
      </c>
      <c r="E44" s="10">
        <v>70369.106566416696</v>
      </c>
      <c r="F44" s="1">
        <v>298743.23138531868</v>
      </c>
      <c r="G44" s="1">
        <v>250524.78713526519</v>
      </c>
      <c r="H44" s="1">
        <v>48218.44425005353</v>
      </c>
      <c r="I44" s="8">
        <v>50048.400927773058</v>
      </c>
      <c r="J44" s="1">
        <v>34412.797319160272</v>
      </c>
      <c r="K44" s="10">
        <v>15635.60360861279</v>
      </c>
      <c r="L44" s="8">
        <v>4452.6386068407028</v>
      </c>
      <c r="M44" s="1">
        <v>3554.3924772416208</v>
      </c>
      <c r="N44" s="1">
        <v>898.24612959908143</v>
      </c>
      <c r="O44" s="8">
        <v>10053.57911051293</v>
      </c>
      <c r="P44" s="1">
        <v>8023.305187057711</v>
      </c>
      <c r="Q44" s="10">
        <v>2030.2739234552159</v>
      </c>
      <c r="R44" s="1">
        <v>294.90267157651778</v>
      </c>
      <c r="S44" s="1">
        <v>231.41980403066009</v>
      </c>
      <c r="T44" s="1">
        <v>63.482867545857722</v>
      </c>
      <c r="U44" s="8">
        <v>1682.153326869452</v>
      </c>
      <c r="V44" s="1">
        <v>1449.064532542855</v>
      </c>
      <c r="W44" s="10">
        <v>233.08879432659671</v>
      </c>
      <c r="X44" s="8">
        <v>9112.0939711086739</v>
      </c>
      <c r="Y44" s="1">
        <v>5822.126978285045</v>
      </c>
      <c r="Z44" s="10">
        <v>3289.9669928236299</v>
      </c>
    </row>
    <row r="45" spans="1:26" x14ac:dyDescent="0.3">
      <c r="A45">
        <v>71</v>
      </c>
      <c r="B45" t="s">
        <v>36</v>
      </c>
      <c r="C45" s="8">
        <v>14565</v>
      </c>
      <c r="D45" s="1">
        <v>12070.801356847251</v>
      </c>
      <c r="E45" s="10">
        <v>2494.1986431527471</v>
      </c>
      <c r="F45" s="1">
        <v>7972.9386688777449</v>
      </c>
      <c r="G45" s="1">
        <v>6938.9874511843873</v>
      </c>
      <c r="H45" s="1">
        <v>1033.9512176933581</v>
      </c>
      <c r="I45" s="8">
        <v>5570.7920707355233</v>
      </c>
      <c r="J45" s="1">
        <v>4298.9814846661866</v>
      </c>
      <c r="K45" s="10">
        <v>1271.8105860693349</v>
      </c>
      <c r="L45" s="8">
        <v>300.82576260235493</v>
      </c>
      <c r="M45" s="1">
        <v>261.524112169695</v>
      </c>
      <c r="N45" s="1">
        <v>39.301650432659891</v>
      </c>
      <c r="O45" s="8">
        <v>275.28413685020598</v>
      </c>
      <c r="P45" s="1">
        <v>247.2039092007557</v>
      </c>
      <c r="Q45" s="10">
        <v>28.080227649450311</v>
      </c>
      <c r="R45" s="1">
        <v>4.8703922317746056</v>
      </c>
      <c r="S45" s="1">
        <v>4.8703922317746056</v>
      </c>
      <c r="T45" s="1">
        <v>0</v>
      </c>
      <c r="U45" s="8">
        <v>209.23455648324619</v>
      </c>
      <c r="V45" s="1">
        <v>165.30032883288129</v>
      </c>
      <c r="W45" s="10">
        <v>43.934227650364917</v>
      </c>
      <c r="X45" s="8">
        <v>231.05441221914711</v>
      </c>
      <c r="Y45" s="1">
        <v>153.93367856156831</v>
      </c>
      <c r="Z45" s="10">
        <v>77.120733657578725</v>
      </c>
    </row>
    <row r="46" spans="1:26" x14ac:dyDescent="0.3">
      <c r="A46">
        <v>73</v>
      </c>
      <c r="B46" t="s">
        <v>37</v>
      </c>
      <c r="C46" s="8">
        <v>5575</v>
      </c>
      <c r="D46" s="1">
        <v>4394.6633565946477</v>
      </c>
      <c r="E46" s="10">
        <v>1180.336643405353</v>
      </c>
      <c r="F46" s="1">
        <v>4115.5721286925627</v>
      </c>
      <c r="G46" s="1">
        <v>3229.0609614210211</v>
      </c>
      <c r="H46" s="1">
        <v>886.51116727154215</v>
      </c>
      <c r="I46" s="8">
        <v>899.83485414128995</v>
      </c>
      <c r="J46" s="1">
        <v>698.75801296226552</v>
      </c>
      <c r="K46" s="10">
        <v>201.0768411790244</v>
      </c>
      <c r="L46" s="8">
        <v>293.63176338109457</v>
      </c>
      <c r="M46" s="1">
        <v>284.54789873554932</v>
      </c>
      <c r="N46" s="1">
        <v>9.0838646455452796</v>
      </c>
      <c r="O46" s="8">
        <v>56.015931360931368</v>
      </c>
      <c r="P46" s="1">
        <v>45.455321552793897</v>
      </c>
      <c r="Q46" s="10">
        <v>10.56060980813746</v>
      </c>
      <c r="R46" s="1">
        <v>27.36712219998148</v>
      </c>
      <c r="S46" s="1">
        <v>14.052242613655579</v>
      </c>
      <c r="T46" s="1">
        <v>13.314879586325899</v>
      </c>
      <c r="U46" s="8">
        <v>69.593924024997406</v>
      </c>
      <c r="V46" s="1">
        <v>57.30341888684508</v>
      </c>
      <c r="W46" s="10">
        <v>12.29050513815233</v>
      </c>
      <c r="X46" s="8">
        <v>112.9842761991419</v>
      </c>
      <c r="Y46" s="1">
        <v>65.485500422516949</v>
      </c>
      <c r="Z46" s="10">
        <v>47.49877577662496</v>
      </c>
    </row>
    <row r="47" spans="1:26" x14ac:dyDescent="0.3">
      <c r="A47">
        <v>75</v>
      </c>
      <c r="B47" t="s">
        <v>38</v>
      </c>
      <c r="C47" s="8">
        <v>20756</v>
      </c>
      <c r="D47" s="1">
        <v>16678.236855041829</v>
      </c>
      <c r="E47" s="10">
        <v>4077.7631449581741</v>
      </c>
      <c r="F47" s="1">
        <v>15523.233531749111</v>
      </c>
      <c r="G47" s="1">
        <v>12750.686881084341</v>
      </c>
      <c r="H47" s="1">
        <v>2772.5466506647699</v>
      </c>
      <c r="I47" s="8">
        <v>3842.6327692292621</v>
      </c>
      <c r="J47" s="1">
        <v>2771.5366397449829</v>
      </c>
      <c r="K47" s="10">
        <v>1071.096129484278</v>
      </c>
      <c r="L47" s="8">
        <v>676.98887114689899</v>
      </c>
      <c r="M47" s="1">
        <v>614.99288269416434</v>
      </c>
      <c r="N47" s="1">
        <v>61.995988452734693</v>
      </c>
      <c r="O47" s="8">
        <v>182.1717155685628</v>
      </c>
      <c r="P47" s="1">
        <v>162.40112482411061</v>
      </c>
      <c r="Q47" s="10">
        <v>19.770590744452171</v>
      </c>
      <c r="R47" s="1">
        <v>19.91514509854202</v>
      </c>
      <c r="S47" s="1">
        <v>13.90452108897682</v>
      </c>
      <c r="T47" s="1">
        <v>6.010624009565201</v>
      </c>
      <c r="U47" s="8">
        <v>212.5122684158151</v>
      </c>
      <c r="V47" s="1">
        <v>177.0803160539231</v>
      </c>
      <c r="W47" s="10">
        <v>35.431952361891987</v>
      </c>
      <c r="X47" s="8">
        <v>298.54569879180571</v>
      </c>
      <c r="Y47" s="1">
        <v>187.63448955132429</v>
      </c>
      <c r="Z47" s="10">
        <v>110.9112092404815</v>
      </c>
    </row>
    <row r="48" spans="1:26" x14ac:dyDescent="0.3">
      <c r="A48">
        <v>77</v>
      </c>
      <c r="B48" t="s">
        <v>39</v>
      </c>
      <c r="C48" s="8">
        <v>161196</v>
      </c>
      <c r="D48" s="1">
        <v>129176.7947098467</v>
      </c>
      <c r="E48" s="10">
        <v>32019.205290153292</v>
      </c>
      <c r="F48" s="1">
        <v>128455.64266400439</v>
      </c>
      <c r="G48" s="1">
        <v>106350.969911051</v>
      </c>
      <c r="H48" s="1">
        <v>22104.67275295332</v>
      </c>
      <c r="I48" s="8">
        <v>25522.639717571179</v>
      </c>
      <c r="J48" s="1">
        <v>17431.077306729581</v>
      </c>
      <c r="K48" s="10">
        <v>8091.5624108415896</v>
      </c>
      <c r="L48" s="8">
        <v>1226.9320127038379</v>
      </c>
      <c r="M48" s="1">
        <v>1005.46515550265</v>
      </c>
      <c r="N48" s="1">
        <v>221.4668572011885</v>
      </c>
      <c r="O48" s="8">
        <v>1742.3327798793021</v>
      </c>
      <c r="P48" s="1">
        <v>1424.4497890313189</v>
      </c>
      <c r="Q48" s="10">
        <v>317.88299084798251</v>
      </c>
      <c r="R48" s="1">
        <v>198.25519235227179</v>
      </c>
      <c r="S48" s="1">
        <v>160.41346758235861</v>
      </c>
      <c r="T48" s="1">
        <v>37.841724769913156</v>
      </c>
      <c r="U48" s="8">
        <v>1007.06232859934</v>
      </c>
      <c r="V48" s="1">
        <v>879.67331239702548</v>
      </c>
      <c r="W48" s="10">
        <v>127.38901620231449</v>
      </c>
      <c r="X48" s="8">
        <v>3043.1353048897172</v>
      </c>
      <c r="Y48" s="1">
        <v>1924.7457675527401</v>
      </c>
      <c r="Z48" s="10">
        <v>1118.3895373369769</v>
      </c>
    </row>
    <row r="49" spans="1:26" x14ac:dyDescent="0.3">
      <c r="A49">
        <v>79</v>
      </c>
      <c r="B49" t="s">
        <v>40</v>
      </c>
      <c r="C49" s="8">
        <v>934.00000000000011</v>
      </c>
      <c r="D49" s="1">
        <v>781.3367125692248</v>
      </c>
      <c r="E49" s="10">
        <v>152.66328743077531</v>
      </c>
      <c r="F49" s="1">
        <v>848.90045042054476</v>
      </c>
      <c r="G49" s="1">
        <v>715.79063123390199</v>
      </c>
      <c r="H49" s="1">
        <v>133.1098191866428</v>
      </c>
      <c r="I49" s="8">
        <v>51.134377700031557</v>
      </c>
      <c r="J49" s="1">
        <v>42.491312587533592</v>
      </c>
      <c r="K49" s="10">
        <v>8.6430651124979736</v>
      </c>
      <c r="L49" s="8">
        <v>5.5066208895682589</v>
      </c>
      <c r="M49" s="1">
        <v>4.3707835870335776</v>
      </c>
      <c r="N49" s="1">
        <v>1.13583730253468</v>
      </c>
      <c r="O49" s="8">
        <v>4.1327261674315796</v>
      </c>
      <c r="P49" s="1">
        <v>4.1327261674315796</v>
      </c>
      <c r="Q49" s="10">
        <v>0</v>
      </c>
      <c r="R49" s="1">
        <v>0</v>
      </c>
      <c r="S49" s="1">
        <v>0</v>
      </c>
      <c r="T49" s="1">
        <v>0</v>
      </c>
      <c r="U49" s="8">
        <v>5.6593638029174498</v>
      </c>
      <c r="V49" s="1">
        <v>5.6593638029174498</v>
      </c>
      <c r="W49" s="10">
        <v>0</v>
      </c>
      <c r="X49" s="8">
        <v>18.66646101950645</v>
      </c>
      <c r="Y49" s="1">
        <v>8.8918951904065828</v>
      </c>
      <c r="Z49" s="10">
        <v>9.7745658290998687</v>
      </c>
    </row>
    <row r="50" spans="1:26" x14ac:dyDescent="0.3">
      <c r="A50">
        <v>81</v>
      </c>
      <c r="B50" t="s">
        <v>41</v>
      </c>
      <c r="C50" s="8">
        <v>13186</v>
      </c>
      <c r="D50" s="1">
        <v>9947.1846830568757</v>
      </c>
      <c r="E50" s="10">
        <v>3238.8153169431239</v>
      </c>
      <c r="F50" s="1">
        <v>10248.529576471141</v>
      </c>
      <c r="G50" s="1">
        <v>8034.5507546419904</v>
      </c>
      <c r="H50" s="1">
        <v>2213.9788218291451</v>
      </c>
      <c r="I50" s="8">
        <v>2361.8553820096049</v>
      </c>
      <c r="J50" s="1">
        <v>1508.9132481155109</v>
      </c>
      <c r="K50" s="10">
        <v>852.94213389409424</v>
      </c>
      <c r="L50" s="8">
        <v>115.04066610766149</v>
      </c>
      <c r="M50" s="1">
        <v>86.455793895001577</v>
      </c>
      <c r="N50" s="1">
        <v>28.584872212659949</v>
      </c>
      <c r="O50" s="8">
        <v>88.677780640752459</v>
      </c>
      <c r="P50" s="1">
        <v>71.245445186784991</v>
      </c>
      <c r="Q50" s="10">
        <v>17.432335453967472</v>
      </c>
      <c r="R50" s="1">
        <v>16.737624281968419</v>
      </c>
      <c r="S50" s="1">
        <v>11.568901721392599</v>
      </c>
      <c r="T50" s="1">
        <v>5.1687225605758247</v>
      </c>
      <c r="U50" s="8">
        <v>114.63517037876289</v>
      </c>
      <c r="V50" s="1">
        <v>99.335976892692244</v>
      </c>
      <c r="W50" s="10">
        <v>15.29919348607068</v>
      </c>
      <c r="X50" s="8">
        <v>240.5238001101138</v>
      </c>
      <c r="Y50" s="1">
        <v>135.11456260350269</v>
      </c>
      <c r="Z50" s="10">
        <v>105.40923750661111</v>
      </c>
    </row>
    <row r="51" spans="1:26" x14ac:dyDescent="0.3">
      <c r="A51">
        <v>83</v>
      </c>
      <c r="B51" t="s">
        <v>42</v>
      </c>
      <c r="C51" s="8">
        <v>26861</v>
      </c>
      <c r="D51" s="1">
        <v>21447.877125968142</v>
      </c>
      <c r="E51" s="10">
        <v>5413.1228740318584</v>
      </c>
      <c r="F51" s="1">
        <v>19145.981371499169</v>
      </c>
      <c r="G51" s="1">
        <v>16141.355023653299</v>
      </c>
      <c r="H51" s="1">
        <v>3004.6263478458782</v>
      </c>
      <c r="I51" s="8">
        <v>3440.9767379473451</v>
      </c>
      <c r="J51" s="1">
        <v>2238.6504460697479</v>
      </c>
      <c r="K51" s="10">
        <v>1202.326291877597</v>
      </c>
      <c r="L51" s="8">
        <v>270.48418642151552</v>
      </c>
      <c r="M51" s="1">
        <v>251.85966860361239</v>
      </c>
      <c r="N51" s="1">
        <v>18.624517817903079</v>
      </c>
      <c r="O51" s="8">
        <v>296.97775561910061</v>
      </c>
      <c r="P51" s="1">
        <v>210.0493390745159</v>
      </c>
      <c r="Q51" s="10">
        <v>86.928416544584721</v>
      </c>
      <c r="R51" s="1">
        <v>17.97262848864268</v>
      </c>
      <c r="S51" s="1">
        <v>16.38638910098399</v>
      </c>
      <c r="T51" s="1">
        <v>1.5862393876586871</v>
      </c>
      <c r="U51" s="8">
        <v>3092.8369293801438</v>
      </c>
      <c r="V51" s="1">
        <v>2257.6417312615058</v>
      </c>
      <c r="W51" s="10">
        <v>835.19519811863756</v>
      </c>
      <c r="X51" s="8">
        <v>595.77039064407666</v>
      </c>
      <c r="Y51" s="1">
        <v>331.93452820447709</v>
      </c>
      <c r="Z51" s="10">
        <v>263.83586243959951</v>
      </c>
    </row>
    <row r="52" spans="1:26" x14ac:dyDescent="0.3">
      <c r="A52">
        <v>85</v>
      </c>
      <c r="B52" t="s">
        <v>43</v>
      </c>
      <c r="C52" s="8">
        <v>44748</v>
      </c>
      <c r="D52" s="1">
        <v>35821.302170011433</v>
      </c>
      <c r="E52" s="10">
        <v>8926.6978299885795</v>
      </c>
      <c r="F52" s="1">
        <v>33308.129017387859</v>
      </c>
      <c r="G52" s="1">
        <v>27973.875234021289</v>
      </c>
      <c r="H52" s="1">
        <v>5334.253783366571</v>
      </c>
      <c r="I52" s="8">
        <v>9776.6555558952386</v>
      </c>
      <c r="J52" s="1">
        <v>6623.759235978272</v>
      </c>
      <c r="K52" s="10">
        <v>3152.8963199169671</v>
      </c>
      <c r="L52" s="8">
        <v>257.02995431850928</v>
      </c>
      <c r="M52" s="1">
        <v>191.9596678301387</v>
      </c>
      <c r="N52" s="1">
        <v>65.070286488370655</v>
      </c>
      <c r="O52" s="8">
        <v>329.45232387962278</v>
      </c>
      <c r="P52" s="1">
        <v>269.12544057603083</v>
      </c>
      <c r="Q52" s="10">
        <v>60.326883303591991</v>
      </c>
      <c r="R52" s="1">
        <v>59.32377817504748</v>
      </c>
      <c r="S52" s="1">
        <v>49.099205429608212</v>
      </c>
      <c r="T52" s="1">
        <v>10.22457274543927</v>
      </c>
      <c r="U52" s="8">
        <v>319.02851947957782</v>
      </c>
      <c r="V52" s="1">
        <v>267.04642312716499</v>
      </c>
      <c r="W52" s="10">
        <v>51.982096352412754</v>
      </c>
      <c r="X52" s="8">
        <v>698.38085086414435</v>
      </c>
      <c r="Y52" s="1">
        <v>446.43696304891853</v>
      </c>
      <c r="Z52" s="10">
        <v>251.94388781522591</v>
      </c>
    </row>
    <row r="53" spans="1:26" x14ac:dyDescent="0.3">
      <c r="A53">
        <v>87</v>
      </c>
      <c r="B53" t="s">
        <v>44</v>
      </c>
      <c r="C53" s="8">
        <v>30301.999999999989</v>
      </c>
      <c r="D53" s="1">
        <v>22259.96603567604</v>
      </c>
      <c r="E53" s="10">
        <v>8042.0339643239513</v>
      </c>
      <c r="F53" s="1">
        <v>16285.11305807086</v>
      </c>
      <c r="G53" s="1">
        <v>12986.724699648579</v>
      </c>
      <c r="H53" s="1">
        <v>3298.388358422284</v>
      </c>
      <c r="I53" s="8">
        <v>12165.396319436961</v>
      </c>
      <c r="J53" s="1">
        <v>8002.5551936434395</v>
      </c>
      <c r="K53" s="10">
        <v>4162.8411257935259</v>
      </c>
      <c r="L53" s="8">
        <v>1068.284549796374</v>
      </c>
      <c r="M53" s="1">
        <v>760.7180915408818</v>
      </c>
      <c r="N53" s="1">
        <v>307.56645825549168</v>
      </c>
      <c r="O53" s="8">
        <v>216.81304567776311</v>
      </c>
      <c r="P53" s="1">
        <v>161.38212223878051</v>
      </c>
      <c r="Q53" s="10">
        <v>55.43092343898261</v>
      </c>
      <c r="R53" s="1">
        <v>52.903841751695033</v>
      </c>
      <c r="S53" s="1">
        <v>39.276169231884552</v>
      </c>
      <c r="T53" s="1">
        <v>13.62767251981048</v>
      </c>
      <c r="U53" s="8">
        <v>143.67079254014871</v>
      </c>
      <c r="V53" s="1">
        <v>108.4007234342366</v>
      </c>
      <c r="W53" s="10">
        <v>35.270069105912128</v>
      </c>
      <c r="X53" s="8">
        <v>369.81839272618947</v>
      </c>
      <c r="Y53" s="1">
        <v>200.90903593824549</v>
      </c>
      <c r="Z53" s="10">
        <v>168.90935678794409</v>
      </c>
    </row>
    <row r="54" spans="1:26" x14ac:dyDescent="0.3">
      <c r="A54">
        <v>89</v>
      </c>
      <c r="B54" t="s">
        <v>45</v>
      </c>
      <c r="C54" s="8">
        <v>17916</v>
      </c>
      <c r="D54" s="1">
        <v>13693.034570202541</v>
      </c>
      <c r="E54" s="10">
        <v>4222.9654297974639</v>
      </c>
      <c r="F54" s="1">
        <v>9427.3210259289135</v>
      </c>
      <c r="G54" s="1">
        <v>7728.8965374558493</v>
      </c>
      <c r="H54" s="1">
        <v>1698.424488473064</v>
      </c>
      <c r="I54" s="8">
        <v>7701.3716081647945</v>
      </c>
      <c r="J54" s="1">
        <v>5371.5472081518446</v>
      </c>
      <c r="K54" s="10">
        <v>2329.8244000129489</v>
      </c>
      <c r="L54" s="8">
        <v>190.72415351617019</v>
      </c>
      <c r="M54" s="1">
        <v>143.76109278368449</v>
      </c>
      <c r="N54" s="1">
        <v>46.963060732485701</v>
      </c>
      <c r="O54" s="8">
        <v>150.8272915969072</v>
      </c>
      <c r="P54" s="1">
        <v>133.01491590611121</v>
      </c>
      <c r="Q54" s="10">
        <v>17.81237569079606</v>
      </c>
      <c r="R54" s="1">
        <v>15.21078746151669</v>
      </c>
      <c r="S54" s="1">
        <v>8.3535275496902237</v>
      </c>
      <c r="T54" s="1">
        <v>6.8572599118264694</v>
      </c>
      <c r="U54" s="8">
        <v>138.24163564395451</v>
      </c>
      <c r="V54" s="1">
        <v>108.0815013289731</v>
      </c>
      <c r="W54" s="10">
        <v>30.160134314981349</v>
      </c>
      <c r="X54" s="8">
        <v>292.30349768774693</v>
      </c>
      <c r="Y54" s="1">
        <v>199.37978702638509</v>
      </c>
      <c r="Z54" s="10">
        <v>92.923710661361852</v>
      </c>
    </row>
    <row r="55" spans="1:26" x14ac:dyDescent="0.3">
      <c r="A55">
        <v>91</v>
      </c>
      <c r="B55" t="s">
        <v>46</v>
      </c>
      <c r="C55" s="8">
        <v>5191</v>
      </c>
      <c r="D55" s="1">
        <v>4482.7662101451242</v>
      </c>
      <c r="E55" s="10">
        <v>708.23378985487568</v>
      </c>
      <c r="F55" s="1">
        <v>4593.6452579903435</v>
      </c>
      <c r="G55" s="1">
        <v>4002.507143686812</v>
      </c>
      <c r="H55" s="1">
        <v>591.13811430353064</v>
      </c>
      <c r="I55" s="8">
        <v>381.97990815933912</v>
      </c>
      <c r="J55" s="1">
        <v>287.57947426759858</v>
      </c>
      <c r="K55" s="10">
        <v>94.400433891740491</v>
      </c>
      <c r="L55" s="8">
        <v>23.248519979334109</v>
      </c>
      <c r="M55" s="1">
        <v>22.323048486977971</v>
      </c>
      <c r="N55" s="1">
        <v>0.92547149235614001</v>
      </c>
      <c r="O55" s="8">
        <v>59.354100332645331</v>
      </c>
      <c r="P55" s="1">
        <v>57.792893062478782</v>
      </c>
      <c r="Q55" s="10">
        <v>1.5612072701665469</v>
      </c>
      <c r="R55" s="1">
        <v>10.6988093972436</v>
      </c>
      <c r="S55" s="1">
        <v>10.110496678093339</v>
      </c>
      <c r="T55" s="1">
        <v>0.58831271915026184</v>
      </c>
      <c r="U55" s="8">
        <v>35.099389478420719</v>
      </c>
      <c r="V55" s="1">
        <v>35.099389478420719</v>
      </c>
      <c r="W55" s="10">
        <v>0</v>
      </c>
      <c r="X55" s="8">
        <v>86.974014662674207</v>
      </c>
      <c r="Y55" s="1">
        <v>67.353764484742612</v>
      </c>
      <c r="Z55" s="10">
        <v>19.620250177931581</v>
      </c>
    </row>
    <row r="56" spans="1:26" x14ac:dyDescent="0.3">
      <c r="A56">
        <v>93</v>
      </c>
      <c r="B56" t="s">
        <v>47</v>
      </c>
      <c r="C56" s="8">
        <v>18327</v>
      </c>
      <c r="D56" s="1">
        <v>15160.39108667347</v>
      </c>
      <c r="E56" s="10">
        <v>3166.6089133265359</v>
      </c>
      <c r="F56" s="1">
        <v>15859.330034543929</v>
      </c>
      <c r="G56" s="1">
        <v>13360.700470489841</v>
      </c>
      <c r="H56" s="1">
        <v>2498.629564054093</v>
      </c>
      <c r="I56" s="8">
        <v>1498.537564158675</v>
      </c>
      <c r="J56" s="1">
        <v>1099.6482564807579</v>
      </c>
      <c r="K56" s="10">
        <v>398.88930767791612</v>
      </c>
      <c r="L56" s="8">
        <v>174.249976824751</v>
      </c>
      <c r="M56" s="1">
        <v>137.05235577393341</v>
      </c>
      <c r="N56" s="1">
        <v>37.197621050817617</v>
      </c>
      <c r="O56" s="8">
        <v>179.06863556011311</v>
      </c>
      <c r="P56" s="1">
        <v>149.25824596037239</v>
      </c>
      <c r="Q56" s="10">
        <v>29.810389599740692</v>
      </c>
      <c r="R56" s="1">
        <v>14.78167506021957</v>
      </c>
      <c r="S56" s="1">
        <v>9.9209485163211379</v>
      </c>
      <c r="T56" s="1">
        <v>4.8607265438984317</v>
      </c>
      <c r="U56" s="8">
        <v>151.65780521468849</v>
      </c>
      <c r="V56" s="1">
        <v>130.44280026442121</v>
      </c>
      <c r="W56" s="10">
        <v>21.215004950267272</v>
      </c>
      <c r="X56" s="8">
        <v>449.3743086376241</v>
      </c>
      <c r="Y56" s="1">
        <v>273.36800918782131</v>
      </c>
      <c r="Z56" s="10">
        <v>176.00629944980281</v>
      </c>
    </row>
    <row r="57" spans="1:26" x14ac:dyDescent="0.3">
      <c r="A57">
        <v>95</v>
      </c>
      <c r="B57" t="s">
        <v>48</v>
      </c>
      <c r="C57" s="8">
        <v>4483.9999999999991</v>
      </c>
      <c r="D57" s="1">
        <v>3381.6668969079369</v>
      </c>
      <c r="E57" s="10">
        <v>1102.3331030920619</v>
      </c>
      <c r="F57" s="1">
        <v>3098.148405859074</v>
      </c>
      <c r="G57" s="1">
        <v>2457.8468904792398</v>
      </c>
      <c r="H57" s="1">
        <v>640.30151537983431</v>
      </c>
      <c r="I57" s="8">
        <v>1250.967896864774</v>
      </c>
      <c r="J57" s="1">
        <v>821.25712214917735</v>
      </c>
      <c r="K57" s="10">
        <v>429.71077471559693</v>
      </c>
      <c r="L57" s="8">
        <v>31.80487727616887</v>
      </c>
      <c r="M57" s="1">
        <v>24.365405750539789</v>
      </c>
      <c r="N57" s="1">
        <v>7.4394715256290782</v>
      </c>
      <c r="O57" s="8">
        <v>25.575885000132079</v>
      </c>
      <c r="P57" s="1">
        <v>22.694472554926101</v>
      </c>
      <c r="Q57" s="10">
        <v>2.8814124452059811</v>
      </c>
      <c r="R57" s="1">
        <v>3.333338024925943</v>
      </c>
      <c r="S57" s="1">
        <v>3.333338024925943</v>
      </c>
      <c r="T57" s="1">
        <v>0</v>
      </c>
      <c r="U57" s="8">
        <v>22.073940255437378</v>
      </c>
      <c r="V57" s="1">
        <v>21.40673717896783</v>
      </c>
      <c r="W57" s="10">
        <v>0.66720307646954724</v>
      </c>
      <c r="X57" s="8">
        <v>52.095656719486762</v>
      </c>
      <c r="Y57" s="1">
        <v>30.762930770160182</v>
      </c>
      <c r="Z57" s="10">
        <v>21.33272594932658</v>
      </c>
    </row>
    <row r="58" spans="1:26" x14ac:dyDescent="0.3">
      <c r="A58">
        <v>97</v>
      </c>
      <c r="B58" t="s">
        <v>49</v>
      </c>
      <c r="C58" s="8">
        <v>16593</v>
      </c>
      <c r="D58" s="1">
        <v>14018.125170387049</v>
      </c>
      <c r="E58" s="10">
        <v>2574.8748296129538</v>
      </c>
      <c r="F58" s="1">
        <v>13722.805491178289</v>
      </c>
      <c r="G58" s="1">
        <v>11827.88820299056</v>
      </c>
      <c r="H58" s="1">
        <v>1894.917288187735</v>
      </c>
      <c r="I58" s="8">
        <v>2046.580108123183</v>
      </c>
      <c r="J58" s="1">
        <v>1551.488914955389</v>
      </c>
      <c r="K58" s="10">
        <v>495.09119316779328</v>
      </c>
      <c r="L58" s="8">
        <v>181.98607428361791</v>
      </c>
      <c r="M58" s="1">
        <v>165.65657763684149</v>
      </c>
      <c r="N58" s="1">
        <v>16.329496646776441</v>
      </c>
      <c r="O58" s="8">
        <v>333.7866479678915</v>
      </c>
      <c r="P58" s="1">
        <v>247.67106538085389</v>
      </c>
      <c r="Q58" s="10">
        <v>86.115582587037551</v>
      </c>
      <c r="R58" s="1">
        <v>23.95258748286582</v>
      </c>
      <c r="S58" s="1">
        <v>17.490120752685709</v>
      </c>
      <c r="T58" s="1">
        <v>6.4624667301801049</v>
      </c>
      <c r="U58" s="8">
        <v>39.462970045060842</v>
      </c>
      <c r="V58" s="1">
        <v>34.409937869724367</v>
      </c>
      <c r="W58" s="10">
        <v>5.0530321753364733</v>
      </c>
      <c r="X58" s="8">
        <v>244.42612091908811</v>
      </c>
      <c r="Y58" s="1">
        <v>173.52035080099361</v>
      </c>
      <c r="Z58" s="10">
        <v>70.905770118094438</v>
      </c>
    </row>
    <row r="59" spans="1:26" x14ac:dyDescent="0.3">
      <c r="A59">
        <v>99</v>
      </c>
      <c r="B59" t="s">
        <v>50</v>
      </c>
      <c r="C59" s="8">
        <v>11944</v>
      </c>
      <c r="D59" s="1">
        <v>8838.7063763009319</v>
      </c>
      <c r="E59" s="10">
        <v>3105.2936236990658</v>
      </c>
      <c r="F59" s="1">
        <v>6475.944070288374</v>
      </c>
      <c r="G59" s="1">
        <v>5218.5135542404551</v>
      </c>
      <c r="H59" s="1">
        <v>1257.4305160479189</v>
      </c>
      <c r="I59" s="8">
        <v>5021.4970954892688</v>
      </c>
      <c r="J59" s="1">
        <v>3300.7573248704362</v>
      </c>
      <c r="K59" s="10">
        <v>1720.7397706188319</v>
      </c>
      <c r="L59" s="8">
        <v>108.9090938578087</v>
      </c>
      <c r="M59" s="1">
        <v>86.13288162615514</v>
      </c>
      <c r="N59" s="1">
        <v>22.77621223165357</v>
      </c>
      <c r="O59" s="8">
        <v>60.392313934520082</v>
      </c>
      <c r="P59" s="1">
        <v>49.315914381998923</v>
      </c>
      <c r="Q59" s="10">
        <v>11.076399552521149</v>
      </c>
      <c r="R59" s="1">
        <v>1.7754636351082631</v>
      </c>
      <c r="S59" s="1">
        <v>1.7754636351082631</v>
      </c>
      <c r="T59" s="1">
        <v>0</v>
      </c>
      <c r="U59" s="8">
        <v>99.791733201403076</v>
      </c>
      <c r="V59" s="1">
        <v>76.849118874315124</v>
      </c>
      <c r="W59" s="10">
        <v>22.942614327087949</v>
      </c>
      <c r="X59" s="8">
        <v>175.69022959351619</v>
      </c>
      <c r="Y59" s="1">
        <v>105.36211867246369</v>
      </c>
      <c r="Z59" s="10">
        <v>70.328110921052598</v>
      </c>
    </row>
    <row r="60" spans="1:26" x14ac:dyDescent="0.3">
      <c r="A60">
        <v>101</v>
      </c>
      <c r="B60" t="s">
        <v>51</v>
      </c>
      <c r="C60" s="8">
        <v>169916</v>
      </c>
      <c r="D60" s="1">
        <v>134580.70311335821</v>
      </c>
      <c r="E60" s="10">
        <v>35335.29688664178</v>
      </c>
      <c r="F60" s="1">
        <v>88144.141336007859</v>
      </c>
      <c r="G60" s="1">
        <v>74548.309509781364</v>
      </c>
      <c r="H60" s="1">
        <v>13595.8318262265</v>
      </c>
      <c r="I60" s="8">
        <v>71872.84761212107</v>
      </c>
      <c r="J60" s="1">
        <v>52634.704915783113</v>
      </c>
      <c r="K60" s="10">
        <v>19238.14269633796</v>
      </c>
      <c r="L60" s="8">
        <v>3617.1153918569948</v>
      </c>
      <c r="M60" s="1">
        <v>2896.9345589530981</v>
      </c>
      <c r="N60" s="1">
        <v>720.18083290389688</v>
      </c>
      <c r="O60" s="8">
        <v>1778.932232157601</v>
      </c>
      <c r="P60" s="1">
        <v>1426.178922970088</v>
      </c>
      <c r="Q60" s="10">
        <v>352.75330918751251</v>
      </c>
      <c r="R60" s="1">
        <v>167.3441500193963</v>
      </c>
      <c r="S60" s="1">
        <v>126.1416413402393</v>
      </c>
      <c r="T60" s="1">
        <v>41.202508679156978</v>
      </c>
      <c r="U60" s="8">
        <v>1195.0543268900999</v>
      </c>
      <c r="V60" s="1">
        <v>1011.237275391716</v>
      </c>
      <c r="W60" s="10">
        <v>183.8170514983845</v>
      </c>
      <c r="X60" s="8">
        <v>3140.5649509469731</v>
      </c>
      <c r="Y60" s="1">
        <v>1937.196289138607</v>
      </c>
      <c r="Z60" s="10">
        <v>1203.368661808365</v>
      </c>
    </row>
    <row r="61" spans="1:26" x14ac:dyDescent="0.3">
      <c r="A61">
        <v>103</v>
      </c>
      <c r="B61" t="s">
        <v>52</v>
      </c>
      <c r="C61" s="8">
        <v>6601</v>
      </c>
      <c r="D61" s="1">
        <v>5013.0102494205676</v>
      </c>
      <c r="E61" s="10">
        <v>1587.989750579432</v>
      </c>
      <c r="F61" s="1">
        <v>5519.2630387951376</v>
      </c>
      <c r="G61" s="1">
        <v>4212.7304008854708</v>
      </c>
      <c r="H61" s="1">
        <v>1306.5326379096671</v>
      </c>
      <c r="I61" s="8">
        <v>729.76385640958699</v>
      </c>
      <c r="J61" s="1">
        <v>525.45916984687312</v>
      </c>
      <c r="K61" s="10">
        <v>204.3046865627139</v>
      </c>
      <c r="L61" s="8">
        <v>86.874508762639167</v>
      </c>
      <c r="M61" s="1">
        <v>80.079275676365782</v>
      </c>
      <c r="N61" s="1">
        <v>6.7952330862733854</v>
      </c>
      <c r="O61" s="8">
        <v>40.428069912491416</v>
      </c>
      <c r="P61" s="1">
        <v>28.59741713390391</v>
      </c>
      <c r="Q61" s="10">
        <v>11.830652778587501</v>
      </c>
      <c r="R61" s="1">
        <v>8.6145472059214345</v>
      </c>
      <c r="S61" s="1">
        <v>8.6145472059214345</v>
      </c>
      <c r="T61" s="1">
        <v>0</v>
      </c>
      <c r="U61" s="8">
        <v>65.683266500532838</v>
      </c>
      <c r="V61" s="1">
        <v>55.80914246145457</v>
      </c>
      <c r="W61" s="10">
        <v>9.8741240390782661</v>
      </c>
      <c r="X61" s="8">
        <v>150.37271241369029</v>
      </c>
      <c r="Y61" s="1">
        <v>101.7202962105784</v>
      </c>
      <c r="Z61" s="10">
        <v>48.652416203111869</v>
      </c>
    </row>
    <row r="62" spans="1:26" x14ac:dyDescent="0.3">
      <c r="A62">
        <v>105</v>
      </c>
      <c r="B62" t="s">
        <v>53</v>
      </c>
      <c r="C62" s="8">
        <v>11139</v>
      </c>
      <c r="D62" s="1">
        <v>8659.9875367158784</v>
      </c>
      <c r="E62" s="10">
        <v>2479.0124632841212</v>
      </c>
      <c r="F62" s="1">
        <v>6078.9352557657076</v>
      </c>
      <c r="G62" s="1">
        <v>5036.4189564447779</v>
      </c>
      <c r="H62" s="1">
        <v>1042.5162993209301</v>
      </c>
      <c r="I62" s="8">
        <v>4620.8946963515782</v>
      </c>
      <c r="J62" s="1">
        <v>3301.350049162445</v>
      </c>
      <c r="K62" s="10">
        <v>1319.544647189133</v>
      </c>
      <c r="L62" s="8">
        <v>99.570146388361977</v>
      </c>
      <c r="M62" s="1">
        <v>72.930817532229554</v>
      </c>
      <c r="N62" s="1">
        <v>26.639328856132419</v>
      </c>
      <c r="O62" s="8">
        <v>46.182737632284287</v>
      </c>
      <c r="P62" s="1">
        <v>40.527653225875717</v>
      </c>
      <c r="Q62" s="10">
        <v>5.6550844064085686</v>
      </c>
      <c r="R62" s="1">
        <v>3.5245860961639148</v>
      </c>
      <c r="S62" s="1">
        <v>2.3908639548335082</v>
      </c>
      <c r="T62" s="1">
        <v>1.1337221413304071</v>
      </c>
      <c r="U62" s="8">
        <v>143.66900393722361</v>
      </c>
      <c r="V62" s="1">
        <v>113.57846400862429</v>
      </c>
      <c r="W62" s="10">
        <v>30.090539928599359</v>
      </c>
      <c r="X62" s="8">
        <v>146.22357382867941</v>
      </c>
      <c r="Y62" s="1">
        <v>92.790732387092689</v>
      </c>
      <c r="Z62" s="10">
        <v>53.432841441586703</v>
      </c>
    </row>
    <row r="63" spans="1:26" x14ac:dyDescent="0.3">
      <c r="A63">
        <v>107</v>
      </c>
      <c r="B63" t="s">
        <v>54</v>
      </c>
      <c r="C63" s="8">
        <v>25241</v>
      </c>
      <c r="D63" s="1">
        <v>20705.07534191107</v>
      </c>
      <c r="E63" s="10">
        <v>4535.924658088933</v>
      </c>
      <c r="F63" s="1">
        <v>21802.063823258199</v>
      </c>
      <c r="G63" s="1">
        <v>18263.963839111351</v>
      </c>
      <c r="H63" s="1">
        <v>3538.099984146842</v>
      </c>
      <c r="I63" s="8">
        <v>2493.3387444526911</v>
      </c>
      <c r="J63" s="1">
        <v>1717.3953157547639</v>
      </c>
      <c r="K63" s="10">
        <v>775.9434286979274</v>
      </c>
      <c r="L63" s="8">
        <v>276.01940602351272</v>
      </c>
      <c r="M63" s="1">
        <v>220.60267717745251</v>
      </c>
      <c r="N63" s="1">
        <v>55.416728846060167</v>
      </c>
      <c r="O63" s="8">
        <v>244.4485334967012</v>
      </c>
      <c r="P63" s="1">
        <v>196.96403528722379</v>
      </c>
      <c r="Q63" s="10">
        <v>47.484498209477437</v>
      </c>
      <c r="R63" s="1">
        <v>17.986564784621809</v>
      </c>
      <c r="S63" s="1">
        <v>17.002697728420451</v>
      </c>
      <c r="T63" s="1">
        <v>0.98386705620136794</v>
      </c>
      <c r="U63" s="8">
        <v>70.588913884551516</v>
      </c>
      <c r="V63" s="1">
        <v>63.458505766155348</v>
      </c>
      <c r="W63" s="10">
        <v>7.1304081183961587</v>
      </c>
      <c r="X63" s="8">
        <v>336.55401409973223</v>
      </c>
      <c r="Y63" s="1">
        <v>225.68827108570309</v>
      </c>
      <c r="Z63" s="10">
        <v>110.86574301402921</v>
      </c>
    </row>
    <row r="64" spans="1:26" x14ac:dyDescent="0.3">
      <c r="A64">
        <v>109</v>
      </c>
      <c r="B64" t="s">
        <v>55</v>
      </c>
      <c r="C64" s="8">
        <v>6682</v>
      </c>
      <c r="D64" s="1">
        <v>5420.8587396048752</v>
      </c>
      <c r="E64" s="10">
        <v>1261.1412603951251</v>
      </c>
      <c r="F64" s="1">
        <v>3832.4918972231139</v>
      </c>
      <c r="G64" s="1">
        <v>3327.2531806535958</v>
      </c>
      <c r="H64" s="1">
        <v>505.23871656951752</v>
      </c>
      <c r="I64" s="8">
        <v>2469.5337326746121</v>
      </c>
      <c r="J64" s="1">
        <v>1783.8608449767551</v>
      </c>
      <c r="K64" s="10">
        <v>685.67288769785762</v>
      </c>
      <c r="L64" s="8">
        <v>69.923943812184163</v>
      </c>
      <c r="M64" s="1">
        <v>59.566485122863469</v>
      </c>
      <c r="N64" s="1">
        <v>10.357458689320691</v>
      </c>
      <c r="O64" s="8">
        <v>62.477963775301369</v>
      </c>
      <c r="P64" s="1">
        <v>56.012175967878839</v>
      </c>
      <c r="Q64" s="10">
        <v>6.4657878074225277</v>
      </c>
      <c r="R64" s="1">
        <v>3.8700740099116611</v>
      </c>
      <c r="S64" s="1">
        <v>3.8700740099116611</v>
      </c>
      <c r="T64" s="1">
        <v>0</v>
      </c>
      <c r="U64" s="8">
        <v>111.11049783745599</v>
      </c>
      <c r="V64" s="1">
        <v>89.306176545428826</v>
      </c>
      <c r="W64" s="10">
        <v>21.804321292027179</v>
      </c>
      <c r="X64" s="8">
        <v>132.5918906674205</v>
      </c>
      <c r="Y64" s="1">
        <v>100.9898023284415</v>
      </c>
      <c r="Z64" s="10">
        <v>31.602088338978959</v>
      </c>
    </row>
    <row r="65" spans="1:26" x14ac:dyDescent="0.3">
      <c r="A65">
        <v>111</v>
      </c>
      <c r="B65" t="s">
        <v>56</v>
      </c>
      <c r="C65" s="8">
        <v>818</v>
      </c>
      <c r="D65" s="1">
        <v>720.20501370385239</v>
      </c>
      <c r="E65" s="10">
        <v>97.794986296147556</v>
      </c>
      <c r="F65" s="1">
        <v>643.84387918296648</v>
      </c>
      <c r="G65" s="1">
        <v>580.76862602962638</v>
      </c>
      <c r="H65" s="1">
        <v>63.075253153340142</v>
      </c>
      <c r="I65" s="8">
        <v>125.74272728355371</v>
      </c>
      <c r="J65" s="1">
        <v>103.6201583500618</v>
      </c>
      <c r="K65" s="10">
        <v>22.122568933491891</v>
      </c>
      <c r="L65" s="8">
        <v>6.6902177780689307</v>
      </c>
      <c r="M65" s="1">
        <v>0.44836932458263989</v>
      </c>
      <c r="N65" s="1">
        <v>6.2418484534862904</v>
      </c>
      <c r="O65" s="8">
        <v>4.5566641395837033</v>
      </c>
      <c r="P65" s="1">
        <v>3.7110905149632729</v>
      </c>
      <c r="Q65" s="10">
        <v>0.84557362462042995</v>
      </c>
      <c r="R65" s="1">
        <v>0</v>
      </c>
      <c r="S65" s="1">
        <v>0</v>
      </c>
      <c r="T65" s="1">
        <v>0</v>
      </c>
      <c r="U65" s="8">
        <v>10.4981265864982</v>
      </c>
      <c r="V65" s="1">
        <v>10.4981265864982</v>
      </c>
      <c r="W65" s="10">
        <v>0</v>
      </c>
      <c r="X65" s="8">
        <v>26.668385029328888</v>
      </c>
      <c r="Y65" s="1">
        <v>21.158642898120089</v>
      </c>
      <c r="Z65" s="10">
        <v>5.5097421312088004</v>
      </c>
    </row>
    <row r="66" spans="1:26" x14ac:dyDescent="0.3">
      <c r="A66">
        <v>113</v>
      </c>
      <c r="B66" t="s">
        <v>57</v>
      </c>
      <c r="C66" s="8">
        <v>7801.9999999999991</v>
      </c>
      <c r="D66" s="1">
        <v>6478.0014874160524</v>
      </c>
      <c r="E66" s="10">
        <v>1323.9985125839471</v>
      </c>
      <c r="F66" s="1">
        <v>6426.018348832542</v>
      </c>
      <c r="G66" s="1">
        <v>5473.3944533604308</v>
      </c>
      <c r="H66" s="1">
        <v>952.62389547211114</v>
      </c>
      <c r="I66" s="8">
        <v>1015.463408217706</v>
      </c>
      <c r="J66" s="1">
        <v>710.75971892936684</v>
      </c>
      <c r="K66" s="10">
        <v>304.70368928833932</v>
      </c>
      <c r="L66" s="8">
        <v>56.498452709368237</v>
      </c>
      <c r="M66" s="1">
        <v>46.645268121167668</v>
      </c>
      <c r="N66" s="1">
        <v>9.8531845882005733</v>
      </c>
      <c r="O66" s="8">
        <v>99.342620775595933</v>
      </c>
      <c r="P66" s="1">
        <v>90.264683194474273</v>
      </c>
      <c r="Q66" s="10">
        <v>9.0779375811216614</v>
      </c>
      <c r="R66" s="1">
        <v>7.991853379217746</v>
      </c>
      <c r="S66" s="1">
        <v>6.6861456436439344</v>
      </c>
      <c r="T66" s="1">
        <v>1.3057077355738109</v>
      </c>
      <c r="U66" s="8">
        <v>61.476437617018021</v>
      </c>
      <c r="V66" s="1">
        <v>49.716075737360804</v>
      </c>
      <c r="W66" s="10">
        <v>11.76036187965722</v>
      </c>
      <c r="X66" s="8">
        <v>135.20887846855129</v>
      </c>
      <c r="Y66" s="1">
        <v>100.5351424296081</v>
      </c>
      <c r="Z66" s="10">
        <v>34.673736038943161</v>
      </c>
    </row>
    <row r="67" spans="1:26" x14ac:dyDescent="0.3">
      <c r="A67">
        <v>115</v>
      </c>
      <c r="B67" t="s">
        <v>58</v>
      </c>
      <c r="C67" s="8">
        <v>2278</v>
      </c>
      <c r="D67" s="1">
        <v>1820.9387699110689</v>
      </c>
      <c r="E67" s="10">
        <v>457.06123008893121</v>
      </c>
      <c r="F67" s="1">
        <v>1774.9069337097581</v>
      </c>
      <c r="G67" s="1">
        <v>1455.396630406884</v>
      </c>
      <c r="H67" s="1">
        <v>319.51030330287392</v>
      </c>
      <c r="I67" s="8">
        <v>393.72428170896859</v>
      </c>
      <c r="J67" s="1">
        <v>285.38965849732813</v>
      </c>
      <c r="K67" s="10">
        <v>108.3346232116405</v>
      </c>
      <c r="L67" s="8">
        <v>19.437933722707839</v>
      </c>
      <c r="M67" s="1">
        <v>15.61408230888382</v>
      </c>
      <c r="N67" s="1">
        <v>3.8238514138240141</v>
      </c>
      <c r="O67" s="8">
        <v>23.871456157935231</v>
      </c>
      <c r="P67" s="1">
        <v>23.871456157935231</v>
      </c>
      <c r="Q67" s="10">
        <v>0</v>
      </c>
      <c r="R67" s="1">
        <v>0</v>
      </c>
      <c r="S67" s="1">
        <v>0</v>
      </c>
      <c r="T67" s="1">
        <v>0</v>
      </c>
      <c r="U67" s="8">
        <v>11.569926472813661</v>
      </c>
      <c r="V67" s="1">
        <v>10.31138748484906</v>
      </c>
      <c r="W67" s="10">
        <v>1.2585389879646001</v>
      </c>
      <c r="X67" s="8">
        <v>54.48946822781641</v>
      </c>
      <c r="Y67" s="1">
        <v>30.35555505518828</v>
      </c>
      <c r="Z67" s="10">
        <v>24.13391317262813</v>
      </c>
    </row>
    <row r="68" spans="1:26" x14ac:dyDescent="0.3">
      <c r="A68">
        <v>117</v>
      </c>
      <c r="B68" t="s">
        <v>59</v>
      </c>
      <c r="C68" s="8">
        <v>30889</v>
      </c>
      <c r="D68" s="1">
        <v>25804.250898551181</v>
      </c>
      <c r="E68" s="10">
        <v>5084.7491014488232</v>
      </c>
      <c r="F68" s="1">
        <v>23616.900446036339</v>
      </c>
      <c r="G68" s="1">
        <v>20700.051892833719</v>
      </c>
      <c r="H68" s="1">
        <v>2916.848553202623</v>
      </c>
      <c r="I68" s="8">
        <v>5653.79709300166</v>
      </c>
      <c r="J68" s="1">
        <v>3771.2906183748369</v>
      </c>
      <c r="K68" s="10">
        <v>1882.5064746268231</v>
      </c>
      <c r="L68" s="8">
        <v>447.6043732785709</v>
      </c>
      <c r="M68" s="1">
        <v>397.37382089243721</v>
      </c>
      <c r="N68" s="1">
        <v>50.230552386133773</v>
      </c>
      <c r="O68" s="8">
        <v>627.64368384374109</v>
      </c>
      <c r="P68" s="1">
        <v>503.23682822163681</v>
      </c>
      <c r="Q68" s="10">
        <v>124.4068556221043</v>
      </c>
      <c r="R68" s="1">
        <v>35.034989068425737</v>
      </c>
      <c r="S68" s="1">
        <v>32.153693946183637</v>
      </c>
      <c r="T68" s="1">
        <v>2.8812951222420922</v>
      </c>
      <c r="U68" s="8">
        <v>87.755831634591786</v>
      </c>
      <c r="V68" s="1">
        <v>80.55794576724567</v>
      </c>
      <c r="W68" s="10">
        <v>7.1978858673461268</v>
      </c>
      <c r="X68" s="8">
        <v>420.26358313666549</v>
      </c>
      <c r="Y68" s="1">
        <v>319.58609851511449</v>
      </c>
      <c r="Z68" s="10">
        <v>100.677484621551</v>
      </c>
    </row>
    <row r="69" spans="1:26" x14ac:dyDescent="0.3">
      <c r="A69">
        <v>119</v>
      </c>
      <c r="B69" t="s">
        <v>60</v>
      </c>
      <c r="C69" s="8">
        <v>24823</v>
      </c>
      <c r="D69" s="1">
        <v>20912.93843166799</v>
      </c>
      <c r="E69" s="10">
        <v>3910.061568332012</v>
      </c>
      <c r="F69" s="1">
        <v>21374.100360479821</v>
      </c>
      <c r="G69" s="1">
        <v>18389.000285287111</v>
      </c>
      <c r="H69" s="1">
        <v>2985.1000751927081</v>
      </c>
      <c r="I69" s="8">
        <v>2000.886986486817</v>
      </c>
      <c r="J69" s="1">
        <v>1423.0861444719051</v>
      </c>
      <c r="K69" s="10">
        <v>577.80084201491206</v>
      </c>
      <c r="L69" s="8">
        <v>407.93237926501138</v>
      </c>
      <c r="M69" s="1">
        <v>354.21852773386718</v>
      </c>
      <c r="N69" s="1">
        <v>53.713851531144201</v>
      </c>
      <c r="O69" s="8">
        <v>236.16702226037549</v>
      </c>
      <c r="P69" s="1">
        <v>181.68715932819501</v>
      </c>
      <c r="Q69" s="10">
        <v>54.479862932180467</v>
      </c>
      <c r="R69" s="1">
        <v>30.725362209079631</v>
      </c>
      <c r="S69" s="1">
        <v>27.235304819154269</v>
      </c>
      <c r="T69" s="1">
        <v>3.490057389925354</v>
      </c>
      <c r="U69" s="8">
        <v>206.09810581546961</v>
      </c>
      <c r="V69" s="1">
        <v>177.28267873745969</v>
      </c>
      <c r="W69" s="10">
        <v>28.815427078009868</v>
      </c>
      <c r="X69" s="8">
        <v>567.08978348342555</v>
      </c>
      <c r="Y69" s="1">
        <v>360.4283312902935</v>
      </c>
      <c r="Z69" s="10">
        <v>206.66145219313211</v>
      </c>
    </row>
    <row r="70" spans="1:26" x14ac:dyDescent="0.3">
      <c r="A70">
        <v>121</v>
      </c>
      <c r="B70" t="s">
        <v>61</v>
      </c>
      <c r="C70" s="8">
        <v>4773</v>
      </c>
      <c r="D70" s="1">
        <v>3667.6156391692762</v>
      </c>
      <c r="E70" s="10">
        <v>1105.3843608307241</v>
      </c>
      <c r="F70" s="1">
        <v>3926.308729696485</v>
      </c>
      <c r="G70" s="1">
        <v>3096.5536944070368</v>
      </c>
      <c r="H70" s="1">
        <v>829.75503528944796</v>
      </c>
      <c r="I70" s="8">
        <v>625.44906533092308</v>
      </c>
      <c r="J70" s="1">
        <v>423.20569107219518</v>
      </c>
      <c r="K70" s="10">
        <v>202.2433742587279</v>
      </c>
      <c r="L70" s="8">
        <v>67.944330451610142</v>
      </c>
      <c r="M70" s="1">
        <v>58.099773351128533</v>
      </c>
      <c r="N70" s="1">
        <v>9.8445571004816088</v>
      </c>
      <c r="O70" s="8">
        <v>34.788443880470581</v>
      </c>
      <c r="P70" s="1">
        <v>31.27463340687251</v>
      </c>
      <c r="Q70" s="10">
        <v>3.5138104735980691</v>
      </c>
      <c r="R70" s="1">
        <v>0.51931356056724498</v>
      </c>
      <c r="S70" s="1">
        <v>0.51931356056724498</v>
      </c>
      <c r="T70" s="1">
        <v>0</v>
      </c>
      <c r="U70" s="8">
        <v>20.627996315710771</v>
      </c>
      <c r="V70" s="1">
        <v>7.4326788957060588</v>
      </c>
      <c r="W70" s="10">
        <v>13.195317420004709</v>
      </c>
      <c r="X70" s="8">
        <v>97.36212076423277</v>
      </c>
      <c r="Y70" s="1">
        <v>50.529854475768637</v>
      </c>
      <c r="Z70" s="10">
        <v>46.832266288464133</v>
      </c>
    </row>
    <row r="71" spans="1:26" x14ac:dyDescent="0.3">
      <c r="A71">
        <v>123</v>
      </c>
      <c r="B71" t="s">
        <v>62</v>
      </c>
      <c r="C71" s="8">
        <v>369880</v>
      </c>
      <c r="D71" s="1">
        <v>275471.35132156982</v>
      </c>
      <c r="E71" s="10">
        <v>94408.648678430196</v>
      </c>
      <c r="F71" s="1">
        <v>228196.10758347641</v>
      </c>
      <c r="G71" s="1">
        <v>180853.03801523519</v>
      </c>
      <c r="H71" s="1">
        <v>47343.069568241182</v>
      </c>
      <c r="I71" s="8">
        <v>118773.9757615883</v>
      </c>
      <c r="J71" s="1">
        <v>79092.457789936292</v>
      </c>
      <c r="K71" s="10">
        <v>39681.517971651992</v>
      </c>
      <c r="L71" s="8">
        <v>5704.5919602542608</v>
      </c>
      <c r="M71" s="1">
        <v>3984.862018130495</v>
      </c>
      <c r="N71" s="1">
        <v>1719.729942123766</v>
      </c>
      <c r="O71" s="8">
        <v>8047.2769238040073</v>
      </c>
      <c r="P71" s="1">
        <v>5790.8536230067566</v>
      </c>
      <c r="Q71" s="10">
        <v>2256.4233007972498</v>
      </c>
      <c r="R71" s="1">
        <v>503.77930696455229</v>
      </c>
      <c r="S71" s="1">
        <v>344.39036207444758</v>
      </c>
      <c r="T71" s="1">
        <v>159.38894489010471</v>
      </c>
      <c r="U71" s="8">
        <v>1776.711701759169</v>
      </c>
      <c r="V71" s="1">
        <v>1455.3660182939859</v>
      </c>
      <c r="W71" s="10">
        <v>321.34568346518358</v>
      </c>
      <c r="X71" s="8">
        <v>6877.5567621532673</v>
      </c>
      <c r="Y71" s="1">
        <v>3950.3834948925441</v>
      </c>
      <c r="Z71" s="10">
        <v>2927.1732672607232</v>
      </c>
    </row>
    <row r="72" spans="1:26" x14ac:dyDescent="0.3">
      <c r="A72">
        <v>125</v>
      </c>
      <c r="B72" t="s">
        <v>63</v>
      </c>
      <c r="C72" s="8">
        <v>10026</v>
      </c>
      <c r="D72" s="1">
        <v>7320.5173472081597</v>
      </c>
      <c r="E72" s="10">
        <v>2705.4826527918399</v>
      </c>
      <c r="F72" s="1">
        <v>6584.0960054255856</v>
      </c>
      <c r="G72" s="1">
        <v>5235.7152223899666</v>
      </c>
      <c r="H72" s="1">
        <v>1348.3807830356179</v>
      </c>
      <c r="I72" s="8">
        <v>3233.9096778431508</v>
      </c>
      <c r="J72" s="1">
        <v>1932.1023394197509</v>
      </c>
      <c r="K72" s="10">
        <v>1301.8073384234001</v>
      </c>
      <c r="L72" s="8">
        <v>40.56508742861633</v>
      </c>
      <c r="M72" s="1">
        <v>29.71991304426118</v>
      </c>
      <c r="N72" s="1">
        <v>10.84517438435515</v>
      </c>
      <c r="O72" s="8">
        <v>29.062627235317422</v>
      </c>
      <c r="P72" s="1">
        <v>28.322466258717771</v>
      </c>
      <c r="Q72" s="10">
        <v>0.74016097659964941</v>
      </c>
      <c r="R72" s="1">
        <v>6.845895104135729</v>
      </c>
      <c r="S72" s="1">
        <v>5.7017612997139668</v>
      </c>
      <c r="T72" s="1">
        <v>1.1441338044217619</v>
      </c>
      <c r="U72" s="8">
        <v>38.455570713254019</v>
      </c>
      <c r="V72" s="1">
        <v>28.397615151144009</v>
      </c>
      <c r="W72" s="10">
        <v>10.05795556211001</v>
      </c>
      <c r="X72" s="8">
        <v>93.065136249939982</v>
      </c>
      <c r="Y72" s="1">
        <v>60.558029644604858</v>
      </c>
      <c r="Z72" s="10">
        <v>32.507106605335117</v>
      </c>
    </row>
  </sheetData>
  <mergeCells count="9">
    <mergeCell ref="R3:T3"/>
    <mergeCell ref="X4:Z4"/>
    <mergeCell ref="U4:W4"/>
    <mergeCell ref="R4:T4"/>
    <mergeCell ref="C4:E4"/>
    <mergeCell ref="F4:H4"/>
    <mergeCell ref="I4:K4"/>
    <mergeCell ref="L4:N4"/>
    <mergeCell ref="O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71"/>
  <sheetViews>
    <sheetView workbookViewId="0">
      <selection activeCell="B4" sqref="B4"/>
    </sheetView>
  </sheetViews>
  <sheetFormatPr defaultRowHeight="14.4" x14ac:dyDescent="0.3"/>
  <cols>
    <col min="1" max="1" width="5" customWidth="1"/>
    <col min="2" max="2" width="35.21875" bestFit="1" customWidth="1"/>
    <col min="3" max="26" width="12.77734375" customWidth="1"/>
  </cols>
  <sheetData>
    <row r="1" spans="1:26" x14ac:dyDescent="0.3">
      <c r="B1" t="s">
        <v>80</v>
      </c>
    </row>
    <row r="2" spans="1:26" x14ac:dyDescent="0.3">
      <c r="B2" t="s">
        <v>79</v>
      </c>
      <c r="C2" s="1"/>
    </row>
    <row r="3" spans="1:26" x14ac:dyDescent="0.3">
      <c r="B3" s="20"/>
      <c r="C3" s="19" t="s">
        <v>69</v>
      </c>
      <c r="D3" s="14"/>
      <c r="E3" s="14"/>
      <c r="F3" s="13" t="s">
        <v>72</v>
      </c>
      <c r="G3" s="14"/>
      <c r="H3" s="14"/>
      <c r="I3" s="13" t="s">
        <v>65</v>
      </c>
      <c r="J3" s="14"/>
      <c r="K3" s="14"/>
      <c r="L3" s="13" t="s">
        <v>73</v>
      </c>
      <c r="M3" s="14"/>
      <c r="N3" s="14"/>
      <c r="O3" s="13" t="s">
        <v>74</v>
      </c>
      <c r="P3" s="14"/>
      <c r="Q3" s="14"/>
      <c r="R3" s="13" t="s">
        <v>76</v>
      </c>
      <c r="S3" s="14"/>
      <c r="T3" s="14"/>
      <c r="U3" s="13" t="s">
        <v>75</v>
      </c>
      <c r="V3" s="14"/>
      <c r="W3" s="14"/>
      <c r="X3" s="13" t="s">
        <v>77</v>
      </c>
      <c r="Y3" s="14"/>
      <c r="Z3" s="15"/>
    </row>
    <row r="4" spans="1:26" ht="15" thickBot="1" x14ac:dyDescent="0.35">
      <c r="A4" s="17"/>
      <c r="B4" s="18"/>
      <c r="C4" s="4" t="s">
        <v>64</v>
      </c>
      <c r="D4" s="4" t="s">
        <v>71</v>
      </c>
      <c r="E4" s="5" t="s">
        <v>70</v>
      </c>
      <c r="F4" s="4" t="s">
        <v>64</v>
      </c>
      <c r="G4" s="4" t="s">
        <v>71</v>
      </c>
      <c r="H4" s="5" t="s">
        <v>70</v>
      </c>
      <c r="I4" s="4" t="s">
        <v>64</v>
      </c>
      <c r="J4" s="4" t="s">
        <v>71</v>
      </c>
      <c r="K4" s="5" t="s">
        <v>70</v>
      </c>
      <c r="L4" s="4" t="s">
        <v>64</v>
      </c>
      <c r="M4" s="4" t="s">
        <v>71</v>
      </c>
      <c r="N4" s="5" t="s">
        <v>70</v>
      </c>
      <c r="O4" s="4" t="s">
        <v>64</v>
      </c>
      <c r="P4" s="4" t="s">
        <v>71</v>
      </c>
      <c r="Q4" s="5" t="s">
        <v>70</v>
      </c>
      <c r="R4" s="4" t="s">
        <v>64</v>
      </c>
      <c r="S4" s="4" t="s">
        <v>71</v>
      </c>
      <c r="T4" s="5" t="s">
        <v>70</v>
      </c>
      <c r="U4" s="4" t="s">
        <v>64</v>
      </c>
      <c r="V4" s="4" t="s">
        <v>71</v>
      </c>
      <c r="W4" s="5" t="s">
        <v>70</v>
      </c>
      <c r="X4" s="4" t="s">
        <v>64</v>
      </c>
      <c r="Y4" s="4" t="s">
        <v>71</v>
      </c>
      <c r="Z4" s="5" t="s">
        <v>70</v>
      </c>
    </row>
    <row r="5" spans="1:26" ht="15" thickTop="1" x14ac:dyDescent="0.3">
      <c r="A5">
        <v>0</v>
      </c>
      <c r="B5" s="20" t="s">
        <v>66</v>
      </c>
      <c r="C5" s="21">
        <f>SUM(F5,I5,L5,O5,U5,X5)</f>
        <v>0.99831442911363066</v>
      </c>
      <c r="D5" s="21">
        <f t="shared" ref="D5:E5" si="0">SUM(G5,J5,M5,P5,V5,Y5)</f>
        <v>0.99843931136333608</v>
      </c>
      <c r="E5" s="22">
        <f t="shared" si="0"/>
        <v>0.9978423312896223</v>
      </c>
      <c r="F5" s="16">
        <f>PopulationTotals!F6/PopulationTotals!C6</f>
        <v>0.65128110022706409</v>
      </c>
      <c r="G5" s="16">
        <f>PopulationTotals!G6/PopulationTotals!D6</f>
        <v>0.68607986739248739</v>
      </c>
      <c r="H5" s="2">
        <f>PopulationTotals!H6/PopulationTotals!E6</f>
        <v>0.51972980053719076</v>
      </c>
      <c r="I5" s="16">
        <f>PopulationTotals!I6/PopulationTotals!C6</f>
        <v>0.23254357416980492</v>
      </c>
      <c r="J5" s="16">
        <f>PopulationTotals!J6/PopulationTotals!D6</f>
        <v>0.20494835216269147</v>
      </c>
      <c r="K5" s="2">
        <f>PopulationTotals!K6/PopulationTotals!E6</f>
        <v>0.33686299741286058</v>
      </c>
      <c r="L5" s="16">
        <f>PopulationTotals!L6/PopulationTotals!C6</f>
        <v>4.3002601299208187E-2</v>
      </c>
      <c r="M5" s="16">
        <f>PopulationTotals!M6/PopulationTotals!D6</f>
        <v>4.1936684986550489E-2</v>
      </c>
      <c r="N5" s="2">
        <f>PopulationTotals!N6/PopulationTotals!E6</f>
        <v>4.7032131300204338E-2</v>
      </c>
      <c r="O5" s="16">
        <f>PopulationTotals!O6/PopulationTotals!C6</f>
        <v>3.8705429841724946E-2</v>
      </c>
      <c r="P5" s="16">
        <f>PopulationTotals!P6/PopulationTotals!D6</f>
        <v>3.8599154281424221E-2</v>
      </c>
      <c r="Q5" s="2">
        <f>PopulationTotals!Q6/PopulationTotals!E6</f>
        <v>3.9107187984947944E-2</v>
      </c>
      <c r="R5" s="16">
        <f>PopulationTotals!R6/PopulationTotals!C6</f>
        <v>1.6855708863693633E-3</v>
      </c>
      <c r="S5" s="16">
        <f>PopulationTotals!S6/PopulationTotals!D6</f>
        <v>1.5606886366637291E-3</v>
      </c>
      <c r="T5" s="2">
        <f>PopulationTotals!T6/PopulationTotals!E6</f>
        <v>2.1576687103777668E-3</v>
      </c>
      <c r="U5" s="16">
        <f>PopulationTotals!U6/PopulationTotals!C6</f>
        <v>6.2101246156236675E-3</v>
      </c>
      <c r="V5" s="16">
        <f>PopulationTotals!V6/PopulationTotals!D6</f>
        <v>6.4869798940536457E-3</v>
      </c>
      <c r="W5" s="2">
        <f>PopulationTotals!W6/PopulationTotals!E6</f>
        <v>5.1635165122293188E-3</v>
      </c>
      <c r="X5" s="16">
        <f>PopulationTotals!X6/PopulationTotals!C6</f>
        <v>2.6571598960204921E-2</v>
      </c>
      <c r="Y5" s="16">
        <f>PopulationTotals!Y6/PopulationTotals!D6</f>
        <v>2.0388272646128872E-2</v>
      </c>
      <c r="Z5" s="2">
        <f>PopulationTotals!Z6/PopulationTotals!E6</f>
        <v>4.9946697542189264E-2</v>
      </c>
    </row>
    <row r="6" spans="1:26" x14ac:dyDescent="0.3">
      <c r="A6">
        <v>0.5</v>
      </c>
      <c r="B6" s="20" t="s">
        <v>67</v>
      </c>
      <c r="C6" s="21">
        <f t="shared" ref="C6:C69" si="1">SUM(F6,I6,L6,O6,U6,X6)</f>
        <v>0.99820872875154576</v>
      </c>
      <c r="D6" s="21">
        <f t="shared" ref="D6:D69" si="2">SUM(G6,J6,M6,P6,V6,Y6)</f>
        <v>0.99846456291947716</v>
      </c>
      <c r="E6" s="22">
        <f t="shared" ref="E6:E69" si="3">SUM(H6,K6,N6,Q6,W6,Z6)</f>
        <v>0.99723333903197942</v>
      </c>
      <c r="F6" s="16">
        <f>PopulationTotals!F7/PopulationTotals!C7</f>
        <v>0.61836008049548674</v>
      </c>
      <c r="G6" s="16">
        <f>PopulationTotals!G7/PopulationTotals!D7</f>
        <v>0.65409875531823991</v>
      </c>
      <c r="H6" s="2">
        <f>PopulationTotals!H7/PopulationTotals!E7</f>
        <v>0.48210331583094773</v>
      </c>
      <c r="I6" s="16">
        <f>PopulationTotals!I7/PopulationTotals!C7</f>
        <v>0.24006897292068777</v>
      </c>
      <c r="J6" s="16">
        <f>PopulationTotals!J7/PopulationTotals!D7</f>
        <v>0.21296853028330365</v>
      </c>
      <c r="K6" s="2">
        <f>PopulationTotals!K7/PopulationTotals!E7</f>
        <v>0.3433917360914121</v>
      </c>
      <c r="L6" s="16">
        <f>PopulationTotals!L7/PopulationTotals!C7</f>
        <v>5.5183488559179393E-2</v>
      </c>
      <c r="M6" s="16">
        <f>PopulationTotals!M7/PopulationTotals!D7</f>
        <v>5.329961504994641E-2</v>
      </c>
      <c r="N6" s="2">
        <f>PopulationTotals!N7/PopulationTotals!E7</f>
        <v>6.2365917977124437E-2</v>
      </c>
      <c r="O6" s="16">
        <f>PopulationTotals!O7/PopulationTotals!C7</f>
        <v>5.2810941498271875E-2</v>
      </c>
      <c r="P6" s="16">
        <f>PopulationTotals!P7/PopulationTotals!D7</f>
        <v>5.2339430876421324E-2</v>
      </c>
      <c r="Q6" s="2">
        <f>PopulationTotals!Q7/PopulationTotals!E7</f>
        <v>5.4608616206608077E-2</v>
      </c>
      <c r="R6" s="16">
        <f>PopulationTotals!R7/PopulationTotals!C7</f>
        <v>1.7912712484544346E-3</v>
      </c>
      <c r="S6" s="16">
        <f>PopulationTotals!S7/PopulationTotals!D7</f>
        <v>1.5354370805226835E-3</v>
      </c>
      <c r="T6" s="2">
        <f>PopulationTotals!T7/PopulationTotals!E7</f>
        <v>2.7666609680203989E-3</v>
      </c>
      <c r="U6" s="16">
        <f>PopulationTotals!U7/PopulationTotals!C7</f>
        <v>4.5276092381656323E-3</v>
      </c>
      <c r="V6" s="16">
        <f>PopulationTotals!V7/PopulationTotals!D7</f>
        <v>4.7447431936260085E-3</v>
      </c>
      <c r="W6" s="2">
        <f>PopulationTotals!W7/PopulationTotals!E7</f>
        <v>3.6997673996929563E-3</v>
      </c>
      <c r="X6" s="16">
        <f>PopulationTotals!X7/PopulationTotals!C7</f>
        <v>2.7257636039754295E-2</v>
      </c>
      <c r="Y6" s="16">
        <f>PopulationTotals!Y7/PopulationTotals!D7</f>
        <v>2.1013488197939852E-2</v>
      </c>
      <c r="Z6" s="2">
        <f>PopulationTotals!Z7/PopulationTotals!E7</f>
        <v>5.1063985526194192E-2</v>
      </c>
    </row>
    <row r="7" spans="1:26" x14ac:dyDescent="0.3">
      <c r="A7">
        <v>0.75</v>
      </c>
      <c r="B7" s="20" t="s">
        <v>68</v>
      </c>
      <c r="C7" s="21">
        <f t="shared" si="1"/>
        <v>0.99825176424664841</v>
      </c>
      <c r="D7" s="21">
        <f t="shared" si="2"/>
        <v>0.99849161000551367</v>
      </c>
      <c r="E7" s="22">
        <f t="shared" si="3"/>
        <v>0.99736316752370935</v>
      </c>
      <c r="F7" s="16">
        <f>PopulationTotals!F8/PopulationTotals!C8</f>
        <v>0.61821834583076285</v>
      </c>
      <c r="G7" s="16">
        <f>PopulationTotals!G8/PopulationTotals!D8</f>
        <v>0.65432853582988071</v>
      </c>
      <c r="H7" s="2">
        <f>PopulationTotals!H8/PopulationTotals!E8</f>
        <v>0.48443488161718568</v>
      </c>
      <c r="I7" s="16">
        <f>PopulationTotals!I8/PopulationTotals!C8</f>
        <v>0.24819416544615228</v>
      </c>
      <c r="J7" s="16">
        <f>PopulationTotals!J8/PopulationTotals!D8</f>
        <v>0.21999915556980781</v>
      </c>
      <c r="K7" s="2">
        <f>PopulationTotals!K8/PopulationTotals!E8</f>
        <v>0.35265293719134488</v>
      </c>
      <c r="L7" s="16">
        <f>PopulationTotals!L8/PopulationTotals!C8</f>
        <v>5.1197314901621369E-2</v>
      </c>
      <c r="M7" s="16">
        <f>PopulationTotals!M8/PopulationTotals!D8</f>
        <v>4.9617435401249597E-2</v>
      </c>
      <c r="N7" s="2">
        <f>PopulationTotals!N8/PopulationTotals!E8</f>
        <v>5.7050558891888772E-2</v>
      </c>
      <c r="O7" s="16">
        <f>PopulationTotals!O8/PopulationTotals!C8</f>
        <v>4.9697599051249867E-2</v>
      </c>
      <c r="P7" s="16">
        <f>PopulationTotals!P8/PopulationTotals!D8</f>
        <v>4.9369924610401961E-2</v>
      </c>
      <c r="Q7" s="2">
        <f>PopulationTotals!Q8/PopulationTotals!E8</f>
        <v>5.0911589391149807E-2</v>
      </c>
      <c r="R7" s="16">
        <f>PopulationTotals!R8/PopulationTotals!C8</f>
        <v>1.7482357533514688E-3</v>
      </c>
      <c r="S7" s="16">
        <f>PopulationTotals!S8/PopulationTotals!D8</f>
        <v>1.508389994486219E-3</v>
      </c>
      <c r="T7" s="2">
        <f>PopulationTotals!T8/PopulationTotals!E8</f>
        <v>2.636832476290651E-3</v>
      </c>
      <c r="U7" s="16">
        <f>PopulationTotals!U8/PopulationTotals!C8</f>
        <v>4.5552665776476611E-3</v>
      </c>
      <c r="V7" s="16">
        <f>PopulationTotals!V8/PopulationTotals!D8</f>
        <v>4.7957973761752959E-3</v>
      </c>
      <c r="W7" s="2">
        <f>PopulationTotals!W8/PopulationTotals!E8</f>
        <v>3.6641318736244676E-3</v>
      </c>
      <c r="X7" s="16">
        <f>PopulationTotals!X8/PopulationTotals!C8</f>
        <v>2.6389072439214411E-2</v>
      </c>
      <c r="Y7" s="16">
        <f>PopulationTotals!Y8/PopulationTotals!D8</f>
        <v>2.0380761217998325E-2</v>
      </c>
      <c r="Z7" s="2">
        <f>PopulationTotals!Z8/PopulationTotals!E8</f>
        <v>4.8649068558515737E-2</v>
      </c>
    </row>
    <row r="8" spans="1:26" x14ac:dyDescent="0.3">
      <c r="A8">
        <v>1</v>
      </c>
      <c r="B8" s="20" t="s">
        <v>0</v>
      </c>
      <c r="C8" s="21">
        <f t="shared" si="1"/>
        <v>0.99815688685635473</v>
      </c>
      <c r="D8" s="21">
        <f t="shared" si="2"/>
        <v>0.99815101035145892</v>
      </c>
      <c r="E8" s="22">
        <f t="shared" si="3"/>
        <v>0.99817510447139335</v>
      </c>
      <c r="F8" s="16">
        <f>PopulationTotals!F9/PopulationTotals!C9</f>
        <v>0.44733626366337353</v>
      </c>
      <c r="G8" s="16">
        <f>PopulationTotals!G9/PopulationTotals!D9</f>
        <v>0.49227779621905243</v>
      </c>
      <c r="H8" s="2">
        <f>PopulationTotals!H9/PopulationTotals!E9</f>
        <v>0.30801407234320261</v>
      </c>
      <c r="I8" s="16">
        <f>PopulationTotals!I9/PopulationTotals!C9</f>
        <v>0.43631848158632358</v>
      </c>
      <c r="J8" s="16">
        <f>PopulationTotals!J9/PopulationTotals!D9</f>
        <v>0.39637624120646986</v>
      </c>
      <c r="K8" s="2">
        <f>PopulationTotals!K9/PopulationTotals!E9</f>
        <v>0.56014248445190951</v>
      </c>
      <c r="L8" s="16">
        <f>PopulationTotals!L9/PopulationTotals!C9</f>
        <v>3.8639029380249393E-2</v>
      </c>
      <c r="M8" s="16">
        <f>PopulationTotals!M9/PopulationTotals!D9</f>
        <v>3.7792401584175725E-2</v>
      </c>
      <c r="N8" s="2">
        <f>PopulationTotals!N9/PopulationTotals!E9</f>
        <v>4.1263640359757367E-2</v>
      </c>
      <c r="O8" s="16">
        <f>PopulationTotals!O9/PopulationTotals!C9</f>
        <v>4.6620156240347044E-2</v>
      </c>
      <c r="P8" s="16">
        <f>PopulationTotals!P9/PopulationTotals!D9</f>
        <v>4.7720388903278073E-2</v>
      </c>
      <c r="Q8" s="2">
        <f>PopulationTotals!Q9/PopulationTotals!E9</f>
        <v>4.320935075943326E-2</v>
      </c>
      <c r="R8" s="16">
        <f>PopulationTotals!R9/PopulationTotals!C9</f>
        <v>1.8431131436454778E-3</v>
      </c>
      <c r="S8" s="16">
        <f>PopulationTotals!S9/PopulationTotals!D9</f>
        <v>1.8489896485410723E-3</v>
      </c>
      <c r="T8" s="2">
        <f>PopulationTotals!T9/PopulationTotals!E9</f>
        <v>1.8248955286065734E-3</v>
      </c>
      <c r="U8" s="16">
        <f>PopulationTotals!U9/PopulationTotals!C9</f>
        <v>5.5357729238335405E-3</v>
      </c>
      <c r="V8" s="16">
        <f>PopulationTotals!V9/PopulationTotals!D9</f>
        <v>6.0261195752244192E-3</v>
      </c>
      <c r="W8" s="2">
        <f>PopulationTotals!W9/PopulationTotals!E9</f>
        <v>4.0156607671409123E-3</v>
      </c>
      <c r="X8" s="16">
        <f>PopulationTotals!X9/PopulationTotals!C9</f>
        <v>2.3707183062227563E-2</v>
      </c>
      <c r="Y8" s="16">
        <f>PopulationTotals!Y9/PopulationTotals!D9</f>
        <v>1.7958062863258399E-2</v>
      </c>
      <c r="Z8" s="2">
        <f>PopulationTotals!Z9/PopulationTotals!E9</f>
        <v>4.1529895789949742E-2</v>
      </c>
    </row>
    <row r="9" spans="1:26" x14ac:dyDescent="0.3">
      <c r="A9">
        <v>3</v>
      </c>
      <c r="B9" s="20" t="s">
        <v>1</v>
      </c>
      <c r="C9" s="21">
        <f t="shared" si="1"/>
        <v>0.99902019733902514</v>
      </c>
      <c r="D9" s="21">
        <f t="shared" si="2"/>
        <v>0.99919323831532281</v>
      </c>
      <c r="E9" s="22">
        <f t="shared" si="3"/>
        <v>0.99846148761329534</v>
      </c>
      <c r="F9" s="16">
        <f>PopulationTotals!F10/PopulationTotals!C10</f>
        <v>0.45566188547978231</v>
      </c>
      <c r="G9" s="16">
        <f>PopulationTotals!G10/PopulationTotals!D10</f>
        <v>0.48782680755449465</v>
      </c>
      <c r="H9" s="2">
        <f>PopulationTotals!H10/PopulationTotals!E10</f>
        <v>0.3518087104978847</v>
      </c>
      <c r="I9" s="16">
        <f>PopulationTotals!I10/PopulationTotals!C10</f>
        <v>0.4867443774549533</v>
      </c>
      <c r="J9" s="16">
        <f>PopulationTotals!J10/PopulationTotals!D10</f>
        <v>0.45523218321810688</v>
      </c>
      <c r="K9" s="2">
        <f>PopulationTotals!K10/PopulationTotals!E10</f>
        <v>0.58849004357349977</v>
      </c>
      <c r="L9" s="16">
        <f>PopulationTotals!L10/PopulationTotals!C10</f>
        <v>1.3181489405198076E-2</v>
      </c>
      <c r="M9" s="16">
        <f>PopulationTotals!M10/PopulationTotals!D10</f>
        <v>1.3260432791723925E-2</v>
      </c>
      <c r="N9" s="2">
        <f>PopulationTotals!N10/PopulationTotals!E10</f>
        <v>1.292659927005366E-2</v>
      </c>
      <c r="O9" s="16">
        <f>PopulationTotals!O10/PopulationTotals!C10</f>
        <v>1.0039157173653007E-2</v>
      </c>
      <c r="P9" s="16">
        <f>PopulationTotals!P10/PopulationTotals!D10</f>
        <v>1.1233522450470738E-2</v>
      </c>
      <c r="Q9" s="2">
        <f>PopulationTotals!Q10/PopulationTotals!E10</f>
        <v>6.1828249307972934E-3</v>
      </c>
      <c r="R9" s="16">
        <f>PopulationTotals!R10/PopulationTotals!C10</f>
        <v>9.7980266097482446E-4</v>
      </c>
      <c r="S9" s="16">
        <f>PopulationTotals!S10/PopulationTotals!D10</f>
        <v>8.0676168467709141E-4</v>
      </c>
      <c r="T9" s="2">
        <f>PopulationTotals!T10/PopulationTotals!E10</f>
        <v>1.5385123867047456E-3</v>
      </c>
      <c r="U9" s="16">
        <f>PopulationTotals!U10/PopulationTotals!C10</f>
        <v>1.4763349116576526E-2</v>
      </c>
      <c r="V9" s="16">
        <f>PopulationTotals!V10/PopulationTotals!D10</f>
        <v>1.4981244704735601E-2</v>
      </c>
      <c r="W9" s="2">
        <f>PopulationTotals!W10/PopulationTotals!E10</f>
        <v>1.4059814110575119E-2</v>
      </c>
      <c r="X9" s="16">
        <f>PopulationTotals!X10/PopulationTotals!C10</f>
        <v>1.8629938708862034E-2</v>
      </c>
      <c r="Y9" s="16">
        <f>PopulationTotals!Y10/PopulationTotals!D10</f>
        <v>1.6659047595791069E-2</v>
      </c>
      <c r="Z9" s="2">
        <f>PopulationTotals!Z10/PopulationTotals!E10</f>
        <v>2.4993495230484827E-2</v>
      </c>
    </row>
    <row r="10" spans="1:26" x14ac:dyDescent="0.3">
      <c r="A10">
        <v>5</v>
      </c>
      <c r="B10" s="20" t="s">
        <v>2</v>
      </c>
      <c r="C10" s="21">
        <f t="shared" si="1"/>
        <v>0.99723145213939557</v>
      </c>
      <c r="D10" s="21">
        <f t="shared" si="2"/>
        <v>0.99749342018519849</v>
      </c>
      <c r="E10" s="22">
        <f t="shared" si="3"/>
        <v>0.99633046266088521</v>
      </c>
      <c r="F10" s="16">
        <f>PopulationTotals!F11/PopulationTotals!C11</f>
        <v>0.54601518740528954</v>
      </c>
      <c r="G10" s="16">
        <f>PopulationTotals!G11/PopulationTotals!D11</f>
        <v>0.58677051542023662</v>
      </c>
      <c r="H10" s="2">
        <f>PopulationTotals!H11/PopulationTotals!E11</f>
        <v>0.40584495548940147</v>
      </c>
      <c r="I10" s="16">
        <f>PopulationTotals!I11/PopulationTotals!C11</f>
        <v>0.22922789202300597</v>
      </c>
      <c r="J10" s="16">
        <f>PopulationTotals!J11/PopulationTotals!D11</f>
        <v>0.20104502415295694</v>
      </c>
      <c r="K10" s="2">
        <f>PopulationTotals!K11/PopulationTotals!E11</f>
        <v>0.32615752841191725</v>
      </c>
      <c r="L10" s="16">
        <f>PopulationTotals!L11/PopulationTotals!C11</f>
        <v>0.11247712643973684</v>
      </c>
      <c r="M10" s="16">
        <f>PopulationTotals!M11/PopulationTotals!D11</f>
        <v>0.10921063290223451</v>
      </c>
      <c r="N10" s="2">
        <f>PopulationTotals!N11/PopulationTotals!E11</f>
        <v>0.12371161230954826</v>
      </c>
      <c r="O10" s="16">
        <f>PopulationTotals!O11/PopulationTotals!C11</f>
        <v>6.9656768511345168E-2</v>
      </c>
      <c r="P10" s="16">
        <f>PopulationTotals!P11/PopulationTotals!D11</f>
        <v>6.9373491250297223E-2</v>
      </c>
      <c r="Q10" s="2">
        <f>PopulationTotals!Q11/PopulationTotals!E11</f>
        <v>7.0631046999866373E-2</v>
      </c>
      <c r="R10" s="16">
        <f>PopulationTotals!R11/PopulationTotals!C11</f>
        <v>2.768547860604481E-3</v>
      </c>
      <c r="S10" s="16">
        <f>PopulationTotals!S11/PopulationTotals!D11</f>
        <v>2.5065798148018268E-3</v>
      </c>
      <c r="T10" s="2">
        <f>PopulationTotals!T11/PopulationTotals!E11</f>
        <v>3.6695373391149437E-3</v>
      </c>
      <c r="U10" s="16">
        <f>PopulationTotals!U11/PopulationTotals!C11</f>
        <v>4.0717971391289508E-3</v>
      </c>
      <c r="V10" s="16">
        <f>PopulationTotals!V11/PopulationTotals!D11</f>
        <v>4.3117886401152529E-3</v>
      </c>
      <c r="W10" s="2">
        <f>PopulationTotals!W11/PopulationTotals!E11</f>
        <v>3.2463918243010462E-3</v>
      </c>
      <c r="X10" s="16">
        <f>PopulationTotals!X11/PopulationTotals!C11</f>
        <v>3.5782680620889032E-2</v>
      </c>
      <c r="Y10" s="16">
        <f>PopulationTotals!Y11/PopulationTotals!D11</f>
        <v>2.6781967819357787E-2</v>
      </c>
      <c r="Z10" s="2">
        <f>PopulationTotals!Z11/PopulationTotals!E11</f>
        <v>6.6738927625850777E-2</v>
      </c>
    </row>
    <row r="11" spans="1:26" x14ac:dyDescent="0.3">
      <c r="A11">
        <v>7</v>
      </c>
      <c r="B11" s="20" t="s">
        <v>3</v>
      </c>
      <c r="C11" s="21">
        <f t="shared" si="1"/>
        <v>0.99903934177169806</v>
      </c>
      <c r="D11" s="21">
        <f t="shared" si="2"/>
        <v>0.9989433329311721</v>
      </c>
      <c r="E11" s="22">
        <f t="shared" si="3"/>
        <v>0.99950055310689212</v>
      </c>
      <c r="F11" s="16">
        <f>PopulationTotals!F12/PopulationTotals!C12</f>
        <v>0.77574018753788498</v>
      </c>
      <c r="G11" s="16">
        <f>PopulationTotals!G12/PopulationTotals!D12</f>
        <v>0.80684792592798582</v>
      </c>
      <c r="H11" s="2">
        <f>PopulationTotals!H12/PopulationTotals!E12</f>
        <v>0.62630351608941892</v>
      </c>
      <c r="I11" s="16">
        <f>PopulationTotals!I12/PopulationTotals!C12</f>
        <v>0.17215138180426914</v>
      </c>
      <c r="J11" s="16">
        <f>PopulationTotals!J12/PopulationTotals!D12</f>
        <v>0.14476009168230214</v>
      </c>
      <c r="K11" s="2">
        <f>PopulationTotals!K12/PopulationTotals!E12</f>
        <v>0.30373482162799142</v>
      </c>
      <c r="L11" s="16">
        <f>PopulationTotals!L12/PopulationTotals!C12</f>
        <v>7.0984702135711824E-3</v>
      </c>
      <c r="M11" s="16">
        <f>PopulationTotals!M12/PopulationTotals!D12</f>
        <v>6.7080993138093209E-3</v>
      </c>
      <c r="N11" s="2">
        <f>PopulationTotals!N12/PopulationTotals!E12</f>
        <v>8.9737504785395196E-3</v>
      </c>
      <c r="O11" s="16">
        <f>PopulationTotals!O12/PopulationTotals!C12</f>
        <v>7.4725241694788853E-3</v>
      </c>
      <c r="P11" s="16">
        <f>PopulationTotals!P12/PopulationTotals!D12</f>
        <v>8.0251445384098702E-3</v>
      </c>
      <c r="Q11" s="2">
        <f>PopulationTotals!Q12/PopulationTotals!E12</f>
        <v>4.8178230313869015E-3</v>
      </c>
      <c r="R11" s="16">
        <f>PopulationTotals!R12/PopulationTotals!C12</f>
        <v>9.6065822830218291E-4</v>
      </c>
      <c r="S11" s="16">
        <f>PopulationTotals!S12/PopulationTotals!D12</f>
        <v>1.0566670688277285E-3</v>
      </c>
      <c r="T11" s="2">
        <f>PopulationTotals!T12/PopulationTotals!E12</f>
        <v>4.9944689310818687E-4</v>
      </c>
      <c r="U11" s="16">
        <f>PopulationTotals!U12/PopulationTotals!C12</f>
        <v>1.6249768309045582E-2</v>
      </c>
      <c r="V11" s="16">
        <f>PopulationTotals!V12/PopulationTotals!D12</f>
        <v>1.6764348886840048E-2</v>
      </c>
      <c r="W11" s="2">
        <f>PopulationTotals!W12/PopulationTotals!E12</f>
        <v>1.3777804331037324E-2</v>
      </c>
      <c r="X11" s="16">
        <f>PopulationTotals!X12/PopulationTotals!C12</f>
        <v>2.0327009737448436E-2</v>
      </c>
      <c r="Y11" s="16">
        <f>PopulationTotals!Y12/PopulationTotals!D12</f>
        <v>1.5837722581824962E-2</v>
      </c>
      <c r="Z11" s="2">
        <f>PopulationTotals!Z12/PopulationTotals!E12</f>
        <v>4.1892837548517942E-2</v>
      </c>
    </row>
    <row r="12" spans="1:26" x14ac:dyDescent="0.3">
      <c r="A12">
        <v>9</v>
      </c>
      <c r="B12" s="20" t="s">
        <v>4</v>
      </c>
      <c r="C12" s="21">
        <f t="shared" si="1"/>
        <v>0.99999999999999989</v>
      </c>
      <c r="D12" s="21">
        <f t="shared" si="2"/>
        <v>1.0000000000000002</v>
      </c>
      <c r="E12" s="22">
        <f t="shared" si="3"/>
        <v>1</v>
      </c>
      <c r="F12" s="16">
        <f>PopulationTotals!F13/PopulationTotals!C13</f>
        <v>0.8260406357256459</v>
      </c>
      <c r="G12" s="16">
        <f>PopulationTotals!G13/PopulationTotals!D13</f>
        <v>0.85293288424542812</v>
      </c>
      <c r="H12" s="2">
        <f>PopulationTotals!H13/PopulationTotals!E13</f>
        <v>0.73798328083984066</v>
      </c>
      <c r="I12" s="16">
        <f>PopulationTotals!I13/PopulationTotals!C13</f>
        <v>0.11134394721277678</v>
      </c>
      <c r="J12" s="16">
        <f>PopulationTotals!J13/PopulationTotals!D13</f>
        <v>9.5796238924786378E-2</v>
      </c>
      <c r="K12" s="2">
        <f>PopulationTotals!K13/PopulationTotals!E13</f>
        <v>0.16225415895536993</v>
      </c>
      <c r="L12" s="16">
        <f>PopulationTotals!L13/PopulationTotals!C13</f>
        <v>9.6137843546296609E-3</v>
      </c>
      <c r="M12" s="16">
        <f>PopulationTotals!M13/PopulationTotals!D13</f>
        <v>1.1436403806291717E-2</v>
      </c>
      <c r="N12" s="2">
        <f>PopulationTotals!N13/PopulationTotals!E13</f>
        <v>3.6457059413011429E-3</v>
      </c>
      <c r="O12" s="16">
        <f>PopulationTotals!O13/PopulationTotals!C13</f>
        <v>4.9322001008480923E-3</v>
      </c>
      <c r="P12" s="16">
        <f>PopulationTotals!P13/PopulationTotals!D13</f>
        <v>6.1694382657191153E-3</v>
      </c>
      <c r="Q12" s="2">
        <f>PopulationTotals!Q13/PopulationTotals!E13</f>
        <v>8.8092413252706479E-4</v>
      </c>
      <c r="R12" s="16">
        <f>PopulationTotals!R13/PopulationTotals!C13</f>
        <v>0</v>
      </c>
      <c r="S12" s="16">
        <f>PopulationTotals!S13/PopulationTotals!D13</f>
        <v>0</v>
      </c>
      <c r="T12" s="2">
        <f>PopulationTotals!T13/PopulationTotals!E13</f>
        <v>0</v>
      </c>
      <c r="U12" s="16">
        <f>PopulationTotals!U13/PopulationTotals!C13</f>
        <v>1.8983587889853899E-2</v>
      </c>
      <c r="V12" s="16">
        <f>PopulationTotals!V13/PopulationTotals!D13</f>
        <v>1.9281216430799591E-2</v>
      </c>
      <c r="W12" s="2">
        <f>PopulationTotals!W13/PopulationTotals!E13</f>
        <v>1.8009017762892567E-2</v>
      </c>
      <c r="X12" s="16">
        <f>PopulationTotals!X13/PopulationTotals!C13</f>
        <v>2.9085844716245698E-2</v>
      </c>
      <c r="Y12" s="16">
        <f>PopulationTotals!Y13/PopulationTotals!D13</f>
        <v>1.438381832697519E-2</v>
      </c>
      <c r="Z12" s="2">
        <f>PopulationTotals!Z13/PopulationTotals!E13</f>
        <v>7.7226912368068654E-2</v>
      </c>
    </row>
    <row r="13" spans="1:26" x14ac:dyDescent="0.3">
      <c r="A13">
        <v>11</v>
      </c>
      <c r="B13" s="20" t="s">
        <v>5</v>
      </c>
      <c r="C13" s="21">
        <f t="shared" si="1"/>
        <v>0.99929641356457644</v>
      </c>
      <c r="D13" s="21">
        <f t="shared" si="2"/>
        <v>0.99932911207710007</v>
      </c>
      <c r="E13" s="22">
        <f t="shared" si="3"/>
        <v>0.99914799273827426</v>
      </c>
      <c r="F13" s="16">
        <f>PopulationTotals!F14/PopulationTotals!C14</f>
        <v>0.55749509929204366</v>
      </c>
      <c r="G13" s="16">
        <f>PopulationTotals!G14/PopulationTotals!D14</f>
        <v>0.57028984884263023</v>
      </c>
      <c r="H13" s="2">
        <f>PopulationTotals!H14/PopulationTotals!E14</f>
        <v>0.49941883972920093</v>
      </c>
      <c r="I13" s="16">
        <f>PopulationTotals!I14/PopulationTotals!C14</f>
        <v>0.33048340354890321</v>
      </c>
      <c r="J13" s="16">
        <f>PopulationTotals!J14/PopulationTotals!D14</f>
        <v>0.30619064382571864</v>
      </c>
      <c r="K13" s="2">
        <f>PopulationTotals!K14/PopulationTotals!E14</f>
        <v>0.44074993229989212</v>
      </c>
      <c r="L13" s="16">
        <f>PopulationTotals!L14/PopulationTotals!C14</f>
        <v>7.0830862295955227E-2</v>
      </c>
      <c r="M13" s="16">
        <f>PopulationTotals!M14/PopulationTotals!D14</f>
        <v>8.332887701715079E-2</v>
      </c>
      <c r="N13" s="2">
        <f>PopulationTotals!N14/PopulationTotals!E14</f>
        <v>1.4101502795900127E-2</v>
      </c>
      <c r="O13" s="16">
        <f>PopulationTotals!O14/PopulationTotals!C14</f>
        <v>1.4257567657997612E-2</v>
      </c>
      <c r="P13" s="16">
        <f>PopulationTotals!P14/PopulationTotals!D14</f>
        <v>1.6682804226544133E-2</v>
      </c>
      <c r="Q13" s="2">
        <f>PopulationTotals!Q14/PopulationTotals!E14</f>
        <v>3.2492499180266409E-3</v>
      </c>
      <c r="R13" s="16">
        <f>PopulationTotals!R14/PopulationTotals!C14</f>
        <v>7.0358643542348131E-4</v>
      </c>
      <c r="S13" s="16">
        <f>PopulationTotals!S14/PopulationTotals!D14</f>
        <v>6.7088792289999959E-4</v>
      </c>
      <c r="T13" s="2">
        <f>PopulationTotals!T14/PopulationTotals!E14</f>
        <v>8.5200726172606021E-4</v>
      </c>
      <c r="U13" s="16">
        <f>PopulationTotals!U14/PopulationTotals!C14</f>
        <v>1.4139392416978617E-2</v>
      </c>
      <c r="V13" s="16">
        <f>PopulationTotals!V14/PopulationTotals!D14</f>
        <v>1.5181996057097301E-2</v>
      </c>
      <c r="W13" s="2">
        <f>PopulationTotals!W14/PopulationTotals!E14</f>
        <v>9.406941860967374E-3</v>
      </c>
      <c r="X13" s="16">
        <f>PopulationTotals!X14/PopulationTotals!C14</f>
        <v>1.2090088352698203E-2</v>
      </c>
      <c r="Y13" s="16">
        <f>PopulationTotals!Y14/PopulationTotals!D14</f>
        <v>7.6549421079589739E-3</v>
      </c>
      <c r="Z13" s="2">
        <f>PopulationTotals!Z14/PopulationTotals!E14</f>
        <v>3.2221526134287103E-2</v>
      </c>
    </row>
    <row r="14" spans="1:26" x14ac:dyDescent="0.3">
      <c r="A14">
        <v>13</v>
      </c>
      <c r="B14" s="20" t="s">
        <v>6</v>
      </c>
      <c r="C14" s="21">
        <f t="shared" si="1"/>
        <v>0.99946108528173849</v>
      </c>
      <c r="D14" s="21">
        <f t="shared" si="2"/>
        <v>0.99948580479875959</v>
      </c>
      <c r="E14" s="22">
        <f t="shared" si="3"/>
        <v>0.99934148182318605</v>
      </c>
      <c r="F14" s="16">
        <f>PopulationTotals!F15/PopulationTotals!C15</f>
        <v>0.75361542187155817</v>
      </c>
      <c r="G14" s="16">
        <f>PopulationTotals!G15/PopulationTotals!D15</f>
        <v>0.7790742347605053</v>
      </c>
      <c r="H14" s="2">
        <f>PopulationTotals!H15/PopulationTotals!E15</f>
        <v>0.63043493781843896</v>
      </c>
      <c r="I14" s="16">
        <f>PopulationTotals!I15/PopulationTotals!C15</f>
        <v>0.15029859076856078</v>
      </c>
      <c r="J14" s="16">
        <f>PopulationTotals!J15/PopulationTotals!D15</f>
        <v>0.12925328928248489</v>
      </c>
      <c r="K14" s="2">
        <f>PopulationTotals!K15/PopulationTotals!E15</f>
        <v>0.25212464351527586</v>
      </c>
      <c r="L14" s="16">
        <f>PopulationTotals!L15/PopulationTotals!C15</f>
        <v>1.1082512586185256E-2</v>
      </c>
      <c r="M14" s="16">
        <f>PopulationTotals!M15/PopulationTotals!D15</f>
        <v>1.1198284828644014E-2</v>
      </c>
      <c r="N14" s="2">
        <f>PopulationTotals!N15/PopulationTotals!E15</f>
        <v>1.0522357604560951E-2</v>
      </c>
      <c r="O14" s="16">
        <f>PopulationTotals!O15/PopulationTotals!C15</f>
        <v>5.5397893535528833E-2</v>
      </c>
      <c r="P14" s="16">
        <f>PopulationTotals!P15/PopulationTotals!D15</f>
        <v>5.4852370747229019E-2</v>
      </c>
      <c r="Q14" s="2">
        <f>PopulationTotals!Q15/PopulationTotals!E15</f>
        <v>5.8037363074737135E-2</v>
      </c>
      <c r="R14" s="16">
        <f>PopulationTotals!R15/PopulationTotals!C15</f>
        <v>5.3891471826127049E-4</v>
      </c>
      <c r="S14" s="16">
        <f>PopulationTotals!S15/PopulationTotals!D15</f>
        <v>5.1419520124063706E-4</v>
      </c>
      <c r="T14" s="2">
        <f>PopulationTotals!T15/PopulationTotals!E15</f>
        <v>6.5851817681384739E-4</v>
      </c>
      <c r="U14" s="16">
        <f>PopulationTotals!U15/PopulationTotals!C15</f>
        <v>3.9541185961057389E-3</v>
      </c>
      <c r="V14" s="16">
        <f>PopulationTotals!V15/PopulationTotals!D15</f>
        <v>4.0002340937007868E-3</v>
      </c>
      <c r="W14" s="2">
        <f>PopulationTotals!W15/PopulationTotals!E15</f>
        <v>3.7309923513398516E-3</v>
      </c>
      <c r="X14" s="16">
        <f>PopulationTotals!X15/PopulationTotals!C15</f>
        <v>2.511254792379981E-2</v>
      </c>
      <c r="Y14" s="16">
        <f>PopulationTotals!Y15/PopulationTotals!D15</f>
        <v>2.1107391086195474E-2</v>
      </c>
      <c r="Z14" s="2">
        <f>PopulationTotals!Z15/PopulationTotals!E15</f>
        <v>4.4491187458833133E-2</v>
      </c>
    </row>
    <row r="15" spans="1:26" x14ac:dyDescent="0.3">
      <c r="A15">
        <v>14</v>
      </c>
      <c r="B15" s="20" t="s">
        <v>7</v>
      </c>
      <c r="C15" s="21">
        <f t="shared" si="1"/>
        <v>0.99881425766805043</v>
      </c>
      <c r="D15" s="21">
        <f t="shared" si="2"/>
        <v>0.99895866913715237</v>
      </c>
      <c r="E15" s="22">
        <f t="shared" si="3"/>
        <v>0.99826190167985207</v>
      </c>
      <c r="F15" s="16">
        <f>PopulationTotals!F16/PopulationTotals!C16</f>
        <v>0.72802440121511591</v>
      </c>
      <c r="G15" s="16">
        <f>PopulationTotals!G16/PopulationTotals!D16</f>
        <v>0.75231760034331063</v>
      </c>
      <c r="H15" s="2">
        <f>PopulationTotals!H16/PopulationTotals!E16</f>
        <v>0.63510592254838771</v>
      </c>
      <c r="I15" s="16">
        <f>PopulationTotals!I16/PopulationTotals!C16</f>
        <v>0.1472771167253229</v>
      </c>
      <c r="J15" s="16">
        <f>PopulationTotals!J16/PopulationTotals!D16</f>
        <v>0.13064988344626025</v>
      </c>
      <c r="K15" s="2">
        <f>PopulationTotals!K16/PopulationTotals!E16</f>
        <v>0.21087422522365162</v>
      </c>
      <c r="L15" s="16">
        <f>PopulationTotals!L16/PopulationTotals!C16</f>
        <v>1.572624559440345E-2</v>
      </c>
      <c r="M15" s="16">
        <f>PopulationTotals!M16/PopulationTotals!D16</f>
        <v>1.6005942849486844E-2</v>
      </c>
      <c r="N15" s="2">
        <f>PopulationTotals!N16/PopulationTotals!E16</f>
        <v>1.465643822599285E-2</v>
      </c>
      <c r="O15" s="16">
        <f>PopulationTotals!O16/PopulationTotals!C16</f>
        <v>7.9407917664194111E-2</v>
      </c>
      <c r="P15" s="16">
        <f>PopulationTotals!P16/PopulationTotals!D16</f>
        <v>7.7525658649322773E-2</v>
      </c>
      <c r="Q15" s="2">
        <f>PopulationTotals!Q16/PopulationTotals!E16</f>
        <v>8.6607325333626889E-2</v>
      </c>
      <c r="R15" s="16">
        <f>PopulationTotals!R16/PopulationTotals!C16</f>
        <v>1.1857423319496009E-3</v>
      </c>
      <c r="S15" s="16">
        <f>PopulationTotals!S16/PopulationTotals!D16</f>
        <v>1.0413308628478535E-3</v>
      </c>
      <c r="T15" s="2">
        <f>PopulationTotals!T16/PopulationTotals!E16</f>
        <v>1.7380983201482963E-3</v>
      </c>
      <c r="U15" s="16">
        <f>PopulationTotals!U16/PopulationTotals!C16</f>
        <v>4.1414884804772739E-3</v>
      </c>
      <c r="V15" s="16">
        <f>PopulationTotals!V16/PopulationTotals!D16</f>
        <v>4.1925458962297516E-3</v>
      </c>
      <c r="W15" s="2">
        <f>PopulationTotals!W16/PopulationTotals!E16</f>
        <v>3.9462001871841601E-3</v>
      </c>
      <c r="X15" s="16">
        <f>PopulationTotals!X16/PopulationTotals!C16</f>
        <v>2.4237087988536764E-2</v>
      </c>
      <c r="Y15" s="16">
        <f>PopulationTotals!Y16/PopulationTotals!D16</f>
        <v>1.8267037952542003E-2</v>
      </c>
      <c r="Z15" s="2">
        <f>PopulationTotals!Z16/PopulationTotals!E16</f>
        <v>4.7071790161008806E-2</v>
      </c>
    </row>
    <row r="16" spans="1:26" x14ac:dyDescent="0.3">
      <c r="A16">
        <v>15</v>
      </c>
      <c r="B16" s="20" t="s">
        <v>8</v>
      </c>
      <c r="C16" s="21">
        <f t="shared" si="1"/>
        <v>0.99907118102723669</v>
      </c>
      <c r="D16" s="21">
        <f t="shared" si="2"/>
        <v>0.99895910582842518</v>
      </c>
      <c r="E16" s="22">
        <f t="shared" si="3"/>
        <v>0.99973617714829077</v>
      </c>
      <c r="F16" s="16">
        <f>PopulationTotals!F17/PopulationTotals!C17</f>
        <v>0.85423510692613602</v>
      </c>
      <c r="G16" s="16">
        <f>PopulationTotals!G17/PopulationTotals!D17</f>
        <v>0.86420273766758005</v>
      </c>
      <c r="H16" s="2">
        <f>PopulationTotals!H17/PopulationTotals!E17</f>
        <v>0.79509235411844237</v>
      </c>
      <c r="I16" s="16">
        <f>PopulationTotals!I17/PopulationTotals!C17</f>
        <v>9.5922139695332712E-2</v>
      </c>
      <c r="J16" s="16">
        <f>PopulationTotals!J17/PopulationTotals!D17</f>
        <v>8.799757798319445E-2</v>
      </c>
      <c r="K16" s="2">
        <f>PopulationTotals!K17/PopulationTotals!E17</f>
        <v>0.14294238017249894</v>
      </c>
      <c r="L16" s="16">
        <f>PopulationTotals!L17/PopulationTotals!C17</f>
        <v>1.5978173675015379E-2</v>
      </c>
      <c r="M16" s="16">
        <f>PopulationTotals!M17/PopulationTotals!D17</f>
        <v>1.6922449957001529E-2</v>
      </c>
      <c r="N16" s="2">
        <f>PopulationTotals!N17/PopulationTotals!E17</f>
        <v>1.0375327805588338E-2</v>
      </c>
      <c r="O16" s="16">
        <f>PopulationTotals!O17/PopulationTotals!C17</f>
        <v>8.9151115503403756E-3</v>
      </c>
      <c r="P16" s="16">
        <f>PopulationTotals!P17/PopulationTotals!D17</f>
        <v>9.1742176072666937E-3</v>
      </c>
      <c r="Q16" s="2">
        <f>PopulationTotals!Q17/PopulationTotals!E17</f>
        <v>7.3777105497141397E-3</v>
      </c>
      <c r="R16" s="16">
        <f>PopulationTotals!R17/PopulationTotals!C17</f>
        <v>9.2881897276346406E-4</v>
      </c>
      <c r="S16" s="16">
        <f>PopulationTotals!S17/PopulationTotals!D17</f>
        <v>1.0408941715746322E-3</v>
      </c>
      <c r="T16" s="2">
        <f>PopulationTotals!T17/PopulationTotals!E17</f>
        <v>2.638228517091678E-4</v>
      </c>
      <c r="U16" s="16">
        <f>PopulationTotals!U17/PopulationTotals!C17</f>
        <v>1.0163740483548322E-2</v>
      </c>
      <c r="V16" s="16">
        <f>PopulationTotals!V17/PopulationTotals!D17</f>
        <v>9.8084609124095608E-3</v>
      </c>
      <c r="W16" s="2">
        <f>PopulationTotals!W17/PopulationTotals!E17</f>
        <v>1.2271785253517267E-2</v>
      </c>
      <c r="X16" s="16">
        <f>PopulationTotals!X17/PopulationTotals!C17</f>
        <v>1.3856908696863852E-2</v>
      </c>
      <c r="Y16" s="16">
        <f>PopulationTotals!Y17/PopulationTotals!D17</f>
        <v>1.0853661700972959E-2</v>
      </c>
      <c r="Z16" s="2">
        <f>PopulationTotals!Z17/PopulationTotals!E17</f>
        <v>3.1676619248529714E-2</v>
      </c>
    </row>
    <row r="17" spans="1:26" x14ac:dyDescent="0.3">
      <c r="A17">
        <v>17</v>
      </c>
      <c r="B17" s="20" t="s">
        <v>9</v>
      </c>
      <c r="C17" s="21">
        <f t="shared" si="1"/>
        <v>0.99999999999999956</v>
      </c>
      <c r="D17" s="21">
        <f t="shared" si="2"/>
        <v>1.0000000000000004</v>
      </c>
      <c r="E17" s="22">
        <f t="shared" si="3"/>
        <v>0.99999999999999978</v>
      </c>
      <c r="F17" s="16">
        <f>PopulationTotals!F18/PopulationTotals!C18</f>
        <v>0.81848506312771796</v>
      </c>
      <c r="G17" s="16">
        <f>PopulationTotals!G18/PopulationTotals!D18</f>
        <v>0.81741596292399954</v>
      </c>
      <c r="H17" s="2">
        <f>PopulationTotals!H18/PopulationTotals!E18</f>
        <v>0.82176580337308225</v>
      </c>
      <c r="I17" s="16">
        <f>PopulationTotals!I18/PopulationTotals!C18</f>
        <v>0.11960036550808854</v>
      </c>
      <c r="J17" s="16">
        <f>PopulationTotals!J18/PopulationTotals!D18</f>
        <v>0.12578377539179272</v>
      </c>
      <c r="K17" s="2">
        <f>PopulationTotals!K18/PopulationTotals!E18</f>
        <v>0.10062537926406648</v>
      </c>
      <c r="L17" s="16">
        <f>PopulationTotals!L18/PopulationTotals!C18</f>
        <v>1.1064541604873603E-2</v>
      </c>
      <c r="M17" s="16">
        <f>PopulationTotals!M18/PopulationTotals!D18</f>
        <v>1.179317913554943E-2</v>
      </c>
      <c r="N17" s="2">
        <f>PopulationTotals!N18/PopulationTotals!E18</f>
        <v>8.8285767599926551E-3</v>
      </c>
      <c r="O17" s="16">
        <f>PopulationTotals!O18/PopulationTotals!C18</f>
        <v>2.1675487038925856E-2</v>
      </c>
      <c r="P17" s="16">
        <f>PopulationTotals!P18/PopulationTotals!D18</f>
        <v>2.131760884014091E-2</v>
      </c>
      <c r="Q17" s="2">
        <f>PopulationTotals!Q18/PopulationTotals!E18</f>
        <v>2.2773705340267351E-2</v>
      </c>
      <c r="R17" s="16">
        <f>PopulationTotals!R18/PopulationTotals!C18</f>
        <v>0</v>
      </c>
      <c r="S17" s="16">
        <f>PopulationTotals!S18/PopulationTotals!D18</f>
        <v>0</v>
      </c>
      <c r="T17" s="2">
        <f>PopulationTotals!T18/PopulationTotals!E18</f>
        <v>0</v>
      </c>
      <c r="U17" s="16">
        <f>PopulationTotals!U18/PopulationTotals!C18</f>
        <v>1.1076039077759907E-2</v>
      </c>
      <c r="V17" s="16">
        <f>PopulationTotals!V18/PopulationTotals!D18</f>
        <v>9.4372584340609265E-3</v>
      </c>
      <c r="W17" s="2">
        <f>PopulationTotals!W18/PopulationTotals!E18</f>
        <v>1.6104953666312087E-2</v>
      </c>
      <c r="X17" s="16">
        <f>PopulationTotals!X18/PopulationTotals!C18</f>
        <v>1.8098503642633806E-2</v>
      </c>
      <c r="Y17" s="16">
        <f>PopulationTotals!Y18/PopulationTotals!D18</f>
        <v>1.4252215274456756E-2</v>
      </c>
      <c r="Z17" s="2">
        <f>PopulationTotals!Z18/PopulationTotals!E18</f>
        <v>2.9901581596279134E-2</v>
      </c>
    </row>
    <row r="18" spans="1:26" x14ac:dyDescent="0.3">
      <c r="A18">
        <v>19</v>
      </c>
      <c r="B18" s="20" t="s">
        <v>10</v>
      </c>
      <c r="C18" s="21">
        <f t="shared" si="1"/>
        <v>0.9996961880779669</v>
      </c>
      <c r="D18" s="21">
        <f t="shared" si="2"/>
        <v>0.99963370081019809</v>
      </c>
      <c r="E18" s="22">
        <f t="shared" si="3"/>
        <v>1.0000000000000007</v>
      </c>
      <c r="F18" s="16">
        <f>PopulationTotals!F19/PopulationTotals!C19</f>
        <v>0.8572210802214516</v>
      </c>
      <c r="G18" s="16">
        <f>PopulationTotals!G19/PopulationTotals!D19</f>
        <v>0.88142450539592476</v>
      </c>
      <c r="H18" s="2">
        <f>PopulationTotals!H19/PopulationTotals!E19</f>
        <v>0.73954448169803944</v>
      </c>
      <c r="I18" s="16">
        <f>PopulationTotals!I19/PopulationTotals!C19</f>
        <v>8.62787607293376E-2</v>
      </c>
      <c r="J18" s="16">
        <f>PopulationTotals!J19/PopulationTotals!D19</f>
        <v>7.2983941325719712E-2</v>
      </c>
      <c r="K18" s="2">
        <f>PopulationTotals!K19/PopulationTotals!E19</f>
        <v>0.1509179229191111</v>
      </c>
      <c r="L18" s="16">
        <f>PopulationTotals!L19/PopulationTotals!C19</f>
        <v>1.0202101895504707E-2</v>
      </c>
      <c r="M18" s="16">
        <f>PopulationTotals!M19/PopulationTotals!D19</f>
        <v>1.0678418699626605E-2</v>
      </c>
      <c r="N18" s="2">
        <f>PopulationTotals!N19/PopulationTotals!E19</f>
        <v>7.886258541741558E-3</v>
      </c>
      <c r="O18" s="16">
        <f>PopulationTotals!O19/PopulationTotals!C19</f>
        <v>1.2677118877745962E-2</v>
      </c>
      <c r="P18" s="16">
        <f>PopulationTotals!P19/PopulationTotals!D19</f>
        <v>1.0727942719916721E-2</v>
      </c>
      <c r="Q18" s="2">
        <f>PopulationTotals!Q19/PopulationTotals!E19</f>
        <v>2.215397674074765E-2</v>
      </c>
      <c r="R18" s="16">
        <f>PopulationTotals!R19/PopulationTotals!C19</f>
        <v>3.0381192203319212E-4</v>
      </c>
      <c r="S18" s="16">
        <f>PopulationTotals!S19/PopulationTotals!D19</f>
        <v>3.6629918980190027E-4</v>
      </c>
      <c r="T18" s="2">
        <f>PopulationTotals!T19/PopulationTotals!E19</f>
        <v>0</v>
      </c>
      <c r="U18" s="16">
        <f>PopulationTotals!U19/PopulationTotals!C19</f>
        <v>8.5966080118562004E-3</v>
      </c>
      <c r="V18" s="16">
        <f>PopulationTotals!V19/PopulationTotals!D19</f>
        <v>8.7417055661880762E-3</v>
      </c>
      <c r="W18" s="2">
        <f>PopulationTotals!W19/PopulationTotals!E19</f>
        <v>7.8911464284333113E-3</v>
      </c>
      <c r="X18" s="16">
        <f>PopulationTotals!X19/PopulationTotals!C19</f>
        <v>2.4720518342070771E-2</v>
      </c>
      <c r="Y18" s="16">
        <f>PopulationTotals!Y19/PopulationTotals!D19</f>
        <v>1.507718710282222E-2</v>
      </c>
      <c r="Z18" s="2">
        <f>PopulationTotals!Z19/PopulationTotals!E19</f>
        <v>7.1606213671927557E-2</v>
      </c>
    </row>
    <row r="19" spans="1:26" x14ac:dyDescent="0.3">
      <c r="A19">
        <v>21</v>
      </c>
      <c r="B19" s="20" t="s">
        <v>11</v>
      </c>
      <c r="C19" s="21">
        <f t="shared" si="1"/>
        <v>0.99937737108645663</v>
      </c>
      <c r="D19" s="21">
        <f t="shared" si="2"/>
        <v>0.99915255186731666</v>
      </c>
      <c r="E19" s="22">
        <f t="shared" si="3"/>
        <v>1</v>
      </c>
      <c r="F19" s="16">
        <f>PopulationTotals!F20/PopulationTotals!C20</f>
        <v>0.46756771166986005</v>
      </c>
      <c r="G19" s="16">
        <f>PopulationTotals!G20/PopulationTotals!D20</f>
        <v>0.45822608259156161</v>
      </c>
      <c r="H19" s="2">
        <f>PopulationTotals!H20/PopulationTotals!E20</f>
        <v>0.49343902456738314</v>
      </c>
      <c r="I19" s="16">
        <f>PopulationTotals!I20/PopulationTotals!C20</f>
        <v>0.49292514056778886</v>
      </c>
      <c r="J19" s="16">
        <f>PopulationTotals!J20/PopulationTotals!D20</f>
        <v>0.50625744191941313</v>
      </c>
      <c r="K19" s="2">
        <f>PopulationTotals!K20/PopulationTotals!E20</f>
        <v>0.45600180128500373</v>
      </c>
      <c r="L19" s="16">
        <f>PopulationTotals!L20/PopulationTotals!C20</f>
        <v>8.4317157620978356E-3</v>
      </c>
      <c r="M19" s="16">
        <f>PopulationTotals!M20/PopulationTotals!D20</f>
        <v>6.7924691774805769E-3</v>
      </c>
      <c r="N19" s="2">
        <f>PopulationTotals!N20/PopulationTotals!E20</f>
        <v>1.2971551475051904E-2</v>
      </c>
      <c r="O19" s="16">
        <f>PopulationTotals!O20/PopulationTotals!C20</f>
        <v>6.0381335229853401E-3</v>
      </c>
      <c r="P19" s="16">
        <f>PopulationTotals!P20/PopulationTotals!D20</f>
        <v>6.4659940785696613E-3</v>
      </c>
      <c r="Q19" s="2">
        <f>PopulationTotals!Q20/PopulationTotals!E20</f>
        <v>4.8531887754203508E-3</v>
      </c>
      <c r="R19" s="16">
        <f>PopulationTotals!R20/PopulationTotals!C20</f>
        <v>6.2262891354330206E-4</v>
      </c>
      <c r="S19" s="16">
        <f>PopulationTotals!S20/PopulationTotals!D20</f>
        <v>8.4744813268321239E-4</v>
      </c>
      <c r="T19" s="2">
        <f>PopulationTotals!T20/PopulationTotals!E20</f>
        <v>0</v>
      </c>
      <c r="U19" s="16">
        <f>PopulationTotals!U20/PopulationTotals!C20</f>
        <v>1.0065789618542686E-2</v>
      </c>
      <c r="V19" s="16">
        <f>PopulationTotals!V20/PopulationTotals!D20</f>
        <v>9.817721315128345E-3</v>
      </c>
      <c r="W19" s="2">
        <f>PopulationTotals!W20/PopulationTotals!E20</f>
        <v>1.0752806052592665E-2</v>
      </c>
      <c r="X19" s="16">
        <f>PopulationTotals!X20/PopulationTotals!C20</f>
        <v>1.4348879945181952E-2</v>
      </c>
      <c r="Y19" s="16">
        <f>PopulationTotals!Y20/PopulationTotals!D20</f>
        <v>1.1592842785163412E-2</v>
      </c>
      <c r="Z19" s="2">
        <f>PopulationTotals!Z20/PopulationTotals!E20</f>
        <v>2.1981627844548234E-2</v>
      </c>
    </row>
    <row r="20" spans="1:26" x14ac:dyDescent="0.3">
      <c r="A20">
        <v>23</v>
      </c>
      <c r="B20" s="20" t="s">
        <v>12</v>
      </c>
      <c r="C20" s="21">
        <f t="shared" si="1"/>
        <v>0.99904348215110428</v>
      </c>
      <c r="D20" s="21">
        <f t="shared" si="2"/>
        <v>0.99947461277500549</v>
      </c>
      <c r="E20" s="22">
        <f t="shared" si="3"/>
        <v>0.9971169326662408</v>
      </c>
      <c r="F20" s="16">
        <f>PopulationTotals!F21/PopulationTotals!C21</f>
        <v>0.38408441867280985</v>
      </c>
      <c r="G20" s="16">
        <f>PopulationTotals!G21/PopulationTotals!D21</f>
        <v>0.39692021320894705</v>
      </c>
      <c r="H20" s="2">
        <f>PopulationTotals!H21/PopulationTotals!E21</f>
        <v>0.32672641165478722</v>
      </c>
      <c r="I20" s="16">
        <f>PopulationTotals!I21/PopulationTotals!C21</f>
        <v>0.53301331166952082</v>
      </c>
      <c r="J20" s="16">
        <f>PopulationTotals!J21/PopulationTotals!D21</f>
        <v>0.52430665638508922</v>
      </c>
      <c r="K20" s="2">
        <f>PopulationTotals!K21/PopulationTotals!E21</f>
        <v>0.57191985489144292</v>
      </c>
      <c r="L20" s="16">
        <f>PopulationTotals!L21/PopulationTotals!C21</f>
        <v>2.5499775156590212E-2</v>
      </c>
      <c r="M20" s="16">
        <f>PopulationTotals!M21/PopulationTotals!D21</f>
        <v>2.3830340505964841E-2</v>
      </c>
      <c r="N20" s="2">
        <f>PopulationTotals!N21/PopulationTotals!E21</f>
        <v>3.2959807656885803E-2</v>
      </c>
      <c r="O20" s="16">
        <f>PopulationTotals!O21/PopulationTotals!C21</f>
        <v>1.7346580548501099E-2</v>
      </c>
      <c r="P20" s="16">
        <f>PopulationTotals!P21/PopulationTotals!D21</f>
        <v>1.876888990046258E-2</v>
      </c>
      <c r="Q20" s="2">
        <f>PopulationTotals!Q21/PopulationTotals!E21</f>
        <v>1.0990851687157296E-2</v>
      </c>
      <c r="R20" s="16">
        <f>PopulationTotals!R21/PopulationTotals!C21</f>
        <v>9.5651784889581588E-4</v>
      </c>
      <c r="S20" s="16">
        <f>PopulationTotals!S21/PopulationTotals!D21</f>
        <v>5.2538722499467728E-4</v>
      </c>
      <c r="T20" s="2">
        <f>PopulationTotals!T21/PopulationTotals!E21</f>
        <v>2.8830673337591007E-3</v>
      </c>
      <c r="U20" s="16">
        <f>PopulationTotals!U21/PopulationTotals!C21</f>
        <v>2.1033852063978495E-2</v>
      </c>
      <c r="V20" s="16">
        <f>PopulationTotals!V21/PopulationTotals!D21</f>
        <v>2.0811648947859411E-2</v>
      </c>
      <c r="W20" s="2">
        <f>PopulationTotals!W21/PopulationTotals!E21</f>
        <v>2.2026788485475644E-2</v>
      </c>
      <c r="X20" s="16">
        <f>PopulationTotals!X21/PopulationTotals!C21</f>
        <v>1.8065544039703871E-2</v>
      </c>
      <c r="Y20" s="16">
        <f>PopulationTotals!Y21/PopulationTotals!D21</f>
        <v>1.483686382668248E-2</v>
      </c>
      <c r="Z20" s="2">
        <f>PopulationTotals!Z21/PopulationTotals!E21</f>
        <v>3.2493218290491892E-2</v>
      </c>
    </row>
    <row r="21" spans="1:26" x14ac:dyDescent="0.3">
      <c r="A21">
        <v>25</v>
      </c>
      <c r="B21" s="20" t="s">
        <v>13</v>
      </c>
      <c r="C21" s="21">
        <f t="shared" si="1"/>
        <v>0.99976032523169878</v>
      </c>
      <c r="D21" s="21">
        <f t="shared" si="2"/>
        <v>0.99972656713951014</v>
      </c>
      <c r="E21" s="22">
        <f t="shared" si="3"/>
        <v>1</v>
      </c>
      <c r="F21" s="16">
        <f>PopulationTotals!F22/PopulationTotals!C22</f>
        <v>0.55280906264684138</v>
      </c>
      <c r="G21" s="16">
        <f>PopulationTotals!G22/PopulationTotals!D22</f>
        <v>0.55319283701830002</v>
      </c>
      <c r="H21" s="2">
        <f>PopulationTotals!H22/PopulationTotals!E22</f>
        <v>0.5500843519894737</v>
      </c>
      <c r="I21" s="16">
        <f>PopulationTotals!I22/PopulationTotals!C22</f>
        <v>0.29709185758165463</v>
      </c>
      <c r="J21" s="16">
        <f>PopulationTotals!J22/PopulationTotals!D22</f>
        <v>0.28481817173552915</v>
      </c>
      <c r="K21" s="2">
        <f>PopulationTotals!K22/PopulationTotals!E22</f>
        <v>0.38423223254473887</v>
      </c>
      <c r="L21" s="16">
        <f>PopulationTotals!L22/PopulationTotals!C22</f>
        <v>0.10557211396688577</v>
      </c>
      <c r="M21" s="16">
        <f>PopulationTotals!M22/PopulationTotals!D22</f>
        <v>0.11854656910968149</v>
      </c>
      <c r="N21" s="2">
        <f>PopulationTotals!N22/PopulationTotals!E22</f>
        <v>1.3456436552685714E-2</v>
      </c>
      <c r="O21" s="16">
        <f>PopulationTotals!O22/PopulationTotals!C22</f>
        <v>1.2212093393293776E-2</v>
      </c>
      <c r="P21" s="16">
        <f>PopulationTotals!P22/PopulationTotals!D22</f>
        <v>1.3707598622855642E-2</v>
      </c>
      <c r="Q21" s="2">
        <f>PopulationTotals!Q22/PopulationTotals!E22</f>
        <v>1.5943467687610793E-3</v>
      </c>
      <c r="R21" s="16">
        <f>PopulationTotals!R22/PopulationTotals!C22</f>
        <v>2.396747683013455E-4</v>
      </c>
      <c r="S21" s="16">
        <f>PopulationTotals!S22/PopulationTotals!D22</f>
        <v>2.7343286049018274E-4</v>
      </c>
      <c r="T21" s="2">
        <f>PopulationTotals!T22/PopulationTotals!E22</f>
        <v>0</v>
      </c>
      <c r="U21" s="16">
        <f>PopulationTotals!U22/PopulationTotals!C22</f>
        <v>1.7921670554361575E-2</v>
      </c>
      <c r="V21" s="16">
        <f>PopulationTotals!V22/PopulationTotals!D22</f>
        <v>1.8539550297534346E-2</v>
      </c>
      <c r="W21" s="2">
        <f>PopulationTotals!W22/PopulationTotals!E22</f>
        <v>1.3534865060300069E-2</v>
      </c>
      <c r="X21" s="16">
        <f>PopulationTotals!X22/PopulationTotals!C22</f>
        <v>1.4153527088661653E-2</v>
      </c>
      <c r="Y21" s="16">
        <f>PopulationTotals!Y22/PopulationTotals!D22</f>
        <v>1.0921840355609488E-2</v>
      </c>
      <c r="Z21" s="2">
        <f>PopulationTotals!Z22/PopulationTotals!E22</f>
        <v>3.7097767084040667E-2</v>
      </c>
    </row>
    <row r="22" spans="1:26" x14ac:dyDescent="0.3">
      <c r="A22">
        <v>27</v>
      </c>
      <c r="B22" s="20" t="s">
        <v>14</v>
      </c>
      <c r="C22" s="21">
        <f t="shared" si="1"/>
        <v>0.99966119679324017</v>
      </c>
      <c r="D22" s="21">
        <f t="shared" si="2"/>
        <v>0.99960132688611925</v>
      </c>
      <c r="E22" s="22">
        <f t="shared" si="3"/>
        <v>1</v>
      </c>
      <c r="F22" s="16">
        <f>PopulationTotals!F23/PopulationTotals!C23</f>
        <v>0.9016632094855892</v>
      </c>
      <c r="G22" s="16">
        <f>PopulationTotals!G23/PopulationTotals!D23</f>
        <v>0.90490673424052492</v>
      </c>
      <c r="H22" s="2">
        <f>PopulationTotals!H23/PopulationTotals!E23</f>
        <v>0.88330813527516372</v>
      </c>
      <c r="I22" s="16">
        <f>PopulationTotals!I23/PopulationTotals!C23</f>
        <v>5.6212573036641636E-2</v>
      </c>
      <c r="J22" s="16">
        <f>PopulationTotals!J23/PopulationTotals!D23</f>
        <v>5.4950646623132871E-2</v>
      </c>
      <c r="K22" s="2">
        <f>PopulationTotals!K23/PopulationTotals!E23</f>
        <v>6.3353802013791455E-2</v>
      </c>
      <c r="L22" s="16">
        <f>PopulationTotals!L23/PopulationTotals!C23</f>
        <v>1.0189115709823875E-2</v>
      </c>
      <c r="M22" s="16">
        <f>PopulationTotals!M23/PopulationTotals!D23</f>
        <v>1.0542005982755885E-2</v>
      </c>
      <c r="N22" s="2">
        <f>PopulationTotals!N23/PopulationTotals!E23</f>
        <v>8.1921131779493124E-3</v>
      </c>
      <c r="O22" s="16">
        <f>PopulationTotals!O23/PopulationTotals!C23</f>
        <v>4.5094636467526037E-3</v>
      </c>
      <c r="P22" s="16">
        <f>PopulationTotals!P23/PopulationTotals!D23</f>
        <v>4.738796593438413E-3</v>
      </c>
      <c r="Q22" s="2">
        <f>PopulationTotals!Q23/PopulationTotals!E23</f>
        <v>3.2116707907221013E-3</v>
      </c>
      <c r="R22" s="16">
        <f>PopulationTotals!R23/PopulationTotals!C23</f>
        <v>3.3880320675983613E-4</v>
      </c>
      <c r="S22" s="16">
        <f>PopulationTotals!S23/PopulationTotals!D23</f>
        <v>3.9867311388082962E-4</v>
      </c>
      <c r="T22" s="2">
        <f>PopulationTotals!T23/PopulationTotals!E23</f>
        <v>0</v>
      </c>
      <c r="U22" s="16">
        <f>PopulationTotals!U23/PopulationTotals!C23</f>
        <v>8.8235267824775306E-3</v>
      </c>
      <c r="V22" s="16">
        <f>PopulationTotals!V23/PopulationTotals!D23</f>
        <v>9.3173338555790318E-3</v>
      </c>
      <c r="W22" s="2">
        <f>PopulationTotals!W23/PopulationTotals!E23</f>
        <v>6.0290774851140573E-3</v>
      </c>
      <c r="X22" s="16">
        <f>PopulationTotals!X23/PopulationTotals!C23</f>
        <v>1.8263308131955289E-2</v>
      </c>
      <c r="Y22" s="16">
        <f>PopulationTotals!Y23/PopulationTotals!D23</f>
        <v>1.5145809590688078E-2</v>
      </c>
      <c r="Z22" s="2">
        <f>PopulationTotals!Z23/PopulationTotals!E23</f>
        <v>3.5905201257259295E-2</v>
      </c>
    </row>
    <row r="23" spans="1:26" x14ac:dyDescent="0.3">
      <c r="A23">
        <v>29</v>
      </c>
      <c r="B23" s="20" t="s">
        <v>15</v>
      </c>
      <c r="C23" s="21">
        <f t="shared" si="1"/>
        <v>0.99938201020844197</v>
      </c>
      <c r="D23" s="21">
        <f t="shared" si="2"/>
        <v>0.99928194683378602</v>
      </c>
      <c r="E23" s="22">
        <f t="shared" si="3"/>
        <v>0.99982595162449694</v>
      </c>
      <c r="F23" s="16">
        <f>PopulationTotals!F24/PopulationTotals!C24</f>
        <v>0.81034413704466601</v>
      </c>
      <c r="G23" s="16">
        <f>PopulationTotals!G24/PopulationTotals!D24</f>
        <v>0.83393276209330824</v>
      </c>
      <c r="H23" s="2">
        <f>PopulationTotals!H24/PopulationTotals!E24</f>
        <v>0.70569078467772306</v>
      </c>
      <c r="I23" s="16">
        <f>PopulationTotals!I24/PopulationTotals!C24</f>
        <v>0.14928252718347954</v>
      </c>
      <c r="J23" s="16">
        <f>PopulationTotals!J24/PopulationTotals!D24</f>
        <v>0.12807061671109285</v>
      </c>
      <c r="K23" s="2">
        <f>PopulationTotals!K24/PopulationTotals!E24</f>
        <v>0.24339134176953822</v>
      </c>
      <c r="L23" s="16">
        <f>PopulationTotals!L24/PopulationTotals!C24</f>
        <v>5.9727177388959251E-3</v>
      </c>
      <c r="M23" s="16">
        <f>PopulationTotals!M24/PopulationTotals!D24</f>
        <v>6.3637475109659886E-3</v>
      </c>
      <c r="N23" s="2">
        <f>PopulationTotals!N24/PopulationTotals!E24</f>
        <v>4.2378740827681447E-3</v>
      </c>
      <c r="O23" s="16">
        <f>PopulationTotals!O24/PopulationTotals!C24</f>
        <v>9.6184042377415058E-3</v>
      </c>
      <c r="P23" s="16">
        <f>PopulationTotals!P24/PopulationTotals!D24</f>
        <v>9.464674135273219E-3</v>
      </c>
      <c r="Q23" s="2">
        <f>PopulationTotals!Q24/PopulationTotals!E24</f>
        <v>1.0300443591448799E-2</v>
      </c>
      <c r="R23" s="16">
        <f>PopulationTotals!R24/PopulationTotals!C24</f>
        <v>6.1798979155830371E-4</v>
      </c>
      <c r="S23" s="16">
        <f>PopulationTotals!S24/PopulationTotals!D24</f>
        <v>7.1805316621426779E-4</v>
      </c>
      <c r="T23" s="2">
        <f>PopulationTotals!T24/PopulationTotals!E24</f>
        <v>1.7404837550282336E-4</v>
      </c>
      <c r="U23" s="16">
        <f>PopulationTotals!U24/PopulationTotals!C24</f>
        <v>7.4720434532286701E-3</v>
      </c>
      <c r="V23" s="16">
        <f>PopulationTotals!V24/PopulationTotals!D24</f>
        <v>7.070210281206228E-3</v>
      </c>
      <c r="W23" s="2">
        <f>PopulationTotals!W24/PopulationTotals!E24</f>
        <v>9.2548175003667708E-3</v>
      </c>
      <c r="X23" s="16">
        <f>PopulationTotals!X24/PopulationTotals!C24</f>
        <v>1.6692180550430254E-2</v>
      </c>
      <c r="Y23" s="16">
        <f>PopulationTotals!Y24/PopulationTotals!D24</f>
        <v>1.4379936101939479E-2</v>
      </c>
      <c r="Z23" s="2">
        <f>PopulationTotals!Z24/PopulationTotals!E24</f>
        <v>2.6950690002652097E-2</v>
      </c>
    </row>
    <row r="24" spans="1:26" x14ac:dyDescent="0.3">
      <c r="A24">
        <v>31</v>
      </c>
      <c r="B24" s="20" t="s">
        <v>16</v>
      </c>
      <c r="C24" s="21">
        <f t="shared" si="1"/>
        <v>0.99730922992872872</v>
      </c>
      <c r="D24" s="21">
        <f t="shared" si="2"/>
        <v>0.99808235546722746</v>
      </c>
      <c r="E24" s="22">
        <f t="shared" si="3"/>
        <v>0.99369246485569629</v>
      </c>
      <c r="F24" s="16">
        <f>PopulationTotals!F25/PopulationTotals!C25</f>
        <v>0.54390255415923672</v>
      </c>
      <c r="G24" s="16">
        <f>PopulationTotals!G25/PopulationTotals!D25</f>
        <v>0.58601501539521506</v>
      </c>
      <c r="H24" s="2">
        <f>PopulationTotals!H25/PopulationTotals!E25</f>
        <v>0.34689589566294665</v>
      </c>
      <c r="I24" s="16">
        <f>PopulationTotals!I25/PopulationTotals!C25</f>
        <v>0.28440847224476851</v>
      </c>
      <c r="J24" s="16">
        <f>PopulationTotals!J25/PopulationTotals!D25</f>
        <v>0.25210214312458856</v>
      </c>
      <c r="K24" s="2">
        <f>PopulationTotals!K25/PopulationTotals!E25</f>
        <v>0.4355409817550559</v>
      </c>
      <c r="L24" s="16">
        <f>PopulationTotals!L25/PopulationTotals!C25</f>
        <v>9.2199989931169887E-2</v>
      </c>
      <c r="M24" s="16">
        <f>PopulationTotals!M25/PopulationTotals!D25</f>
        <v>8.7263525012744439E-2</v>
      </c>
      <c r="N24" s="2">
        <f>PopulationTotals!N25/PopulationTotals!E25</f>
        <v>0.11529330791402638</v>
      </c>
      <c r="O24" s="16">
        <f>PopulationTotals!O25/PopulationTotals!C25</f>
        <v>4.4082681652203075E-2</v>
      </c>
      <c r="P24" s="16">
        <f>PopulationTotals!P25/PopulationTotals!D25</f>
        <v>4.4622838001913925E-2</v>
      </c>
      <c r="Q24" s="2">
        <f>PopulationTotals!Q25/PopulationTotals!E25</f>
        <v>4.1555771697313615E-2</v>
      </c>
      <c r="R24" s="16">
        <f>PopulationTotals!R25/PopulationTotals!C25</f>
        <v>2.6907700712712392E-3</v>
      </c>
      <c r="S24" s="16">
        <f>PopulationTotals!S25/PopulationTotals!D25</f>
        <v>1.9176445327727799E-3</v>
      </c>
      <c r="T24" s="2">
        <f>PopulationTotals!T25/PopulationTotals!E25</f>
        <v>6.3075351443038774E-3</v>
      </c>
      <c r="U24" s="16">
        <f>PopulationTotals!U25/PopulationTotals!C25</f>
        <v>4.887644171302232E-3</v>
      </c>
      <c r="V24" s="16">
        <f>PopulationTotals!V25/PopulationTotals!D25</f>
        <v>5.1347050758190627E-3</v>
      </c>
      <c r="W24" s="2">
        <f>PopulationTotals!W25/PopulationTotals!E25</f>
        <v>3.7318664794880794E-3</v>
      </c>
      <c r="X24" s="16">
        <f>PopulationTotals!X25/PopulationTotals!C25</f>
        <v>2.7827887770048264E-2</v>
      </c>
      <c r="Y24" s="16">
        <f>PopulationTotals!Y25/PopulationTotals!D25</f>
        <v>2.2944128856946418E-2</v>
      </c>
      <c r="Z24" s="2">
        <f>PopulationTotals!Z25/PopulationTotals!E25</f>
        <v>5.0674641346865661E-2</v>
      </c>
    </row>
    <row r="25" spans="1:26" x14ac:dyDescent="0.3">
      <c r="A25">
        <v>33</v>
      </c>
      <c r="B25" s="20" t="s">
        <v>17</v>
      </c>
      <c r="C25" s="21">
        <f t="shared" si="1"/>
        <v>0.99922967274336016</v>
      </c>
      <c r="D25" s="21">
        <f t="shared" si="2"/>
        <v>0.99903737237138812</v>
      </c>
      <c r="E25" s="22">
        <f t="shared" si="3"/>
        <v>1.0000000000000002</v>
      </c>
      <c r="F25" s="16">
        <f>PopulationTotals!F26/PopulationTotals!C26</f>
        <v>0.83605969994766283</v>
      </c>
      <c r="G25" s="16">
        <f>PopulationTotals!G26/PopulationTotals!D26</f>
        <v>0.84544066094470394</v>
      </c>
      <c r="H25" s="2">
        <f>PopulationTotals!H26/PopulationTotals!E26</f>
        <v>0.79848093774665962</v>
      </c>
      <c r="I25" s="16">
        <f>PopulationTotals!I26/PopulationTotals!C26</f>
        <v>8.716561530842333E-2</v>
      </c>
      <c r="J25" s="16">
        <f>PopulationTotals!J26/PopulationTotals!D26</f>
        <v>7.8845189242657959E-2</v>
      </c>
      <c r="K25" s="2">
        <f>PopulationTotals!K26/PopulationTotals!E26</f>
        <v>0.12049602917913901</v>
      </c>
      <c r="L25" s="16">
        <f>PopulationTotals!L26/PopulationTotals!C26</f>
        <v>1.6438663301875177E-2</v>
      </c>
      <c r="M25" s="16">
        <f>PopulationTotals!M26/PopulationTotals!D26</f>
        <v>1.8120833860092493E-2</v>
      </c>
      <c r="N25" s="2">
        <f>PopulationTotals!N26/PopulationTotals!E26</f>
        <v>9.7001332718798065E-3</v>
      </c>
      <c r="O25" s="16">
        <f>PopulationTotals!O26/PopulationTotals!C26</f>
        <v>6.6628725276101416E-3</v>
      </c>
      <c r="P25" s="16">
        <f>PopulationTotals!P26/PopulationTotals!D26</f>
        <v>5.6068976400972794E-3</v>
      </c>
      <c r="Q25" s="2">
        <f>PopulationTotals!Q26/PopulationTotals!E26</f>
        <v>1.0892953987344698E-2</v>
      </c>
      <c r="R25" s="16">
        <f>PopulationTotals!R26/PopulationTotals!C26</f>
        <v>7.7032725663988644E-4</v>
      </c>
      <c r="S25" s="16">
        <f>PopulationTotals!S26/PopulationTotals!D26</f>
        <v>9.6262762861178705E-4</v>
      </c>
      <c r="T25" s="2">
        <f>PopulationTotals!T26/PopulationTotals!E26</f>
        <v>0</v>
      </c>
      <c r="U25" s="16">
        <f>PopulationTotals!U26/PopulationTotals!C26</f>
        <v>2.8360137916040501E-2</v>
      </c>
      <c r="V25" s="16">
        <f>PopulationTotals!V26/PopulationTotals!D26</f>
        <v>2.7643637090664277E-2</v>
      </c>
      <c r="W25" s="2">
        <f>PopulationTotals!W26/PopulationTotals!E26</f>
        <v>3.1230335771263253E-2</v>
      </c>
      <c r="X25" s="16">
        <f>PopulationTotals!X26/PopulationTotals!C26</f>
        <v>2.4542683741748221E-2</v>
      </c>
      <c r="Y25" s="16">
        <f>PopulationTotals!Y26/PopulationTotals!D26</f>
        <v>2.3380153593172213E-2</v>
      </c>
      <c r="Z25" s="2">
        <f>PopulationTotals!Z26/PopulationTotals!E26</f>
        <v>2.9199610043713846E-2</v>
      </c>
    </row>
    <row r="26" spans="1:26" x14ac:dyDescent="0.3">
      <c r="A26">
        <v>35</v>
      </c>
      <c r="B26" s="20" t="s">
        <v>18</v>
      </c>
      <c r="C26" s="21">
        <f t="shared" si="1"/>
        <v>0.99913158894616072</v>
      </c>
      <c r="D26" s="21">
        <f t="shared" si="2"/>
        <v>0.99922932527199093</v>
      </c>
      <c r="E26" s="22">
        <f t="shared" si="3"/>
        <v>0.99882716613247835</v>
      </c>
      <c r="F26" s="16">
        <f>PopulationTotals!F27/PopulationTotals!C27</f>
        <v>0.77301735234076541</v>
      </c>
      <c r="G26" s="16">
        <f>PopulationTotals!G27/PopulationTotals!D27</f>
        <v>0.79258215677684374</v>
      </c>
      <c r="H26" s="2">
        <f>PopulationTotals!H27/PopulationTotals!E27</f>
        <v>0.71207815941581709</v>
      </c>
      <c r="I26" s="16">
        <f>PopulationTotals!I27/PopulationTotals!C27</f>
        <v>0.1072964001883194</v>
      </c>
      <c r="J26" s="16">
        <f>PopulationTotals!J27/PopulationTotals!D27</f>
        <v>9.8530908350834556E-2</v>
      </c>
      <c r="K26" s="2">
        <f>PopulationTotals!K27/PopulationTotals!E27</f>
        <v>0.13459858968434704</v>
      </c>
      <c r="L26" s="16">
        <f>PopulationTotals!L27/PopulationTotals!C27</f>
        <v>1.8657067409706764E-2</v>
      </c>
      <c r="M26" s="16">
        <f>PopulationTotals!M27/PopulationTotals!D27</f>
        <v>1.9201085044197777E-2</v>
      </c>
      <c r="N26" s="2">
        <f>PopulationTotals!N27/PopulationTotals!E27</f>
        <v>1.6962596315393794E-2</v>
      </c>
      <c r="O26" s="16">
        <f>PopulationTotals!O27/PopulationTotals!C27</f>
        <v>6.9769957313251904E-2</v>
      </c>
      <c r="P26" s="16">
        <f>PopulationTotals!P27/PopulationTotals!D27</f>
        <v>6.6408453762825573E-2</v>
      </c>
      <c r="Q26" s="2">
        <f>PopulationTotals!Q27/PopulationTotals!E27</f>
        <v>8.0240152098310716E-2</v>
      </c>
      <c r="R26" s="16">
        <f>PopulationTotals!R27/PopulationTotals!C27</f>
        <v>8.6841105383961964E-4</v>
      </c>
      <c r="S26" s="16">
        <f>PopulationTotals!S27/PopulationTotals!D27</f>
        <v>7.7067472800900361E-4</v>
      </c>
      <c r="T26" s="2">
        <f>PopulationTotals!T27/PopulationTotals!E27</f>
        <v>1.172833867521533E-3</v>
      </c>
      <c r="U26" s="16">
        <f>PopulationTotals!U27/PopulationTotals!C27</f>
        <v>3.1105469782844717E-3</v>
      </c>
      <c r="V26" s="16">
        <f>PopulationTotals!V27/PopulationTotals!D27</f>
        <v>3.2358288120877643E-3</v>
      </c>
      <c r="W26" s="2">
        <f>PopulationTotals!W27/PopulationTotals!E27</f>
        <v>2.7203271902424609E-3</v>
      </c>
      <c r="X26" s="16">
        <f>PopulationTotals!X27/PopulationTotals!C27</f>
        <v>2.7280264715832787E-2</v>
      </c>
      <c r="Y26" s="16">
        <f>PopulationTotals!Y27/PopulationTotals!D27</f>
        <v>1.9270892525201526E-2</v>
      </c>
      <c r="Z26" s="2">
        <f>PopulationTotals!Z27/PopulationTotals!E27</f>
        <v>5.222734142836729E-2</v>
      </c>
    </row>
    <row r="27" spans="1:26" x14ac:dyDescent="0.3">
      <c r="A27">
        <v>37</v>
      </c>
      <c r="B27" s="20" t="s">
        <v>19</v>
      </c>
      <c r="C27" s="21">
        <f t="shared" si="1"/>
        <v>0.99956311048230762</v>
      </c>
      <c r="D27" s="21">
        <f t="shared" si="2"/>
        <v>0.99952914992483943</v>
      </c>
      <c r="E27" s="22">
        <f t="shared" si="3"/>
        <v>0.99969420969107192</v>
      </c>
      <c r="F27" s="16">
        <f>PopulationTotals!F28/PopulationTotals!C28</f>
        <v>0.63723621623679638</v>
      </c>
      <c r="G27" s="16">
        <f>PopulationTotals!G28/PopulationTotals!D28</f>
        <v>0.67640622359169911</v>
      </c>
      <c r="H27" s="2">
        <f>PopulationTotals!H28/PopulationTotals!E28</f>
        <v>0.48602677345010609</v>
      </c>
      <c r="I27" s="16">
        <f>PopulationTotals!I28/PopulationTotals!C28</f>
        <v>0.31882433208549504</v>
      </c>
      <c r="J27" s="16">
        <f>PopulationTotals!J28/PopulationTotals!D28</f>
        <v>0.27992408220752274</v>
      </c>
      <c r="K27" s="2">
        <f>PopulationTotals!K28/PopulationTotals!E28</f>
        <v>0.46899242000583091</v>
      </c>
      <c r="L27" s="16">
        <f>PopulationTotals!L28/PopulationTotals!C28</f>
        <v>1.0591452792603645E-2</v>
      </c>
      <c r="M27" s="16">
        <f>PopulationTotals!M28/PopulationTotals!D28</f>
        <v>1.1494005128702092E-2</v>
      </c>
      <c r="N27" s="2">
        <f>PopulationTotals!N28/PopulationTotals!E28</f>
        <v>7.1072962901364365E-3</v>
      </c>
      <c r="O27" s="16">
        <f>PopulationTotals!O28/PopulationTotals!C28</f>
        <v>1.5025627722027837E-2</v>
      </c>
      <c r="P27" s="16">
        <f>PopulationTotals!P28/PopulationTotals!D28</f>
        <v>1.6160725415435645E-2</v>
      </c>
      <c r="Q27" s="2">
        <f>PopulationTotals!Q28/PopulationTotals!E28</f>
        <v>1.0643767688826449E-2</v>
      </c>
      <c r="R27" s="16">
        <f>PopulationTotals!R28/PopulationTotals!C28</f>
        <v>4.3688951769230882E-4</v>
      </c>
      <c r="S27" s="16">
        <f>PopulationTotals!S28/PopulationTotals!D28</f>
        <v>4.7085007516076415E-4</v>
      </c>
      <c r="T27" s="2">
        <f>PopulationTotals!T28/PopulationTotals!E28</f>
        <v>3.0579030892772787E-4</v>
      </c>
      <c r="U27" s="16">
        <f>PopulationTotals!U28/PopulationTotals!C28</f>
        <v>3.3434713293683184E-3</v>
      </c>
      <c r="V27" s="16">
        <f>PopulationTotals!V28/PopulationTotals!D28</f>
        <v>3.5735840048797974E-3</v>
      </c>
      <c r="W27" s="2">
        <f>PopulationTotals!W28/PopulationTotals!E28</f>
        <v>2.455158771063668E-3</v>
      </c>
      <c r="X27" s="16">
        <f>PopulationTotals!X28/PopulationTotals!C28</f>
        <v>1.454201031601633E-2</v>
      </c>
      <c r="Y27" s="16">
        <f>PopulationTotals!Y28/PopulationTotals!D28</f>
        <v>1.197052957659993E-2</v>
      </c>
      <c r="Z27" s="2">
        <f>PopulationTotals!Z28/PopulationTotals!E28</f>
        <v>2.4468793485108425E-2</v>
      </c>
    </row>
    <row r="28" spans="1:26" x14ac:dyDescent="0.3">
      <c r="A28">
        <v>39</v>
      </c>
      <c r="B28" s="20" t="s">
        <v>20</v>
      </c>
      <c r="C28" s="21">
        <f t="shared" si="1"/>
        <v>0.99877045297731837</v>
      </c>
      <c r="D28" s="21">
        <f t="shared" si="2"/>
        <v>0.99862679422225198</v>
      </c>
      <c r="E28" s="22">
        <f t="shared" si="3"/>
        <v>0.99927301722421036</v>
      </c>
      <c r="F28" s="16">
        <f>PopulationTotals!F29/PopulationTotals!C29</f>
        <v>0.84014594580462343</v>
      </c>
      <c r="G28" s="16">
        <f>PopulationTotals!G29/PopulationTotals!D29</f>
        <v>0.85996377148244774</v>
      </c>
      <c r="H28" s="2">
        <f>PopulationTotals!H29/PopulationTotals!E29</f>
        <v>0.7708168566570498</v>
      </c>
      <c r="I28" s="16">
        <f>PopulationTotals!I29/PopulationTotals!C29</f>
        <v>0.10506564827286011</v>
      </c>
      <c r="J28" s="16">
        <f>PopulationTotals!J29/PopulationTotals!D29</f>
        <v>9.2506366349820068E-2</v>
      </c>
      <c r="K28" s="2">
        <f>PopulationTotals!K29/PopulationTotals!E29</f>
        <v>0.14900203111461024</v>
      </c>
      <c r="L28" s="16">
        <f>PopulationTotals!L29/PopulationTotals!C29</f>
        <v>1.380029294598081E-2</v>
      </c>
      <c r="M28" s="16">
        <f>PopulationTotals!M29/PopulationTotals!D29</f>
        <v>1.3261309596814297E-2</v>
      </c>
      <c r="N28" s="2">
        <f>PopulationTotals!N29/PopulationTotals!E29</f>
        <v>1.5685828991705338E-2</v>
      </c>
      <c r="O28" s="16">
        <f>PopulationTotals!O29/PopulationTotals!C29</f>
        <v>1.152098289081312E-2</v>
      </c>
      <c r="P28" s="16">
        <f>PopulationTotals!P29/PopulationTotals!D29</f>
        <v>1.1157100110916186E-2</v>
      </c>
      <c r="Q28" s="2">
        <f>PopulationTotals!Q29/PopulationTotals!E29</f>
        <v>1.2793961172934692E-2</v>
      </c>
      <c r="R28" s="16">
        <f>PopulationTotals!R29/PopulationTotals!C29</f>
        <v>1.2295470226817797E-3</v>
      </c>
      <c r="S28" s="16">
        <f>PopulationTotals!S29/PopulationTotals!D29</f>
        <v>1.3732057777480283E-3</v>
      </c>
      <c r="T28" s="2">
        <f>PopulationTotals!T29/PopulationTotals!E29</f>
        <v>7.2698277578954105E-4</v>
      </c>
      <c r="U28" s="16">
        <f>PopulationTotals!U29/PopulationTotals!C29</f>
        <v>6.7393720372510074E-3</v>
      </c>
      <c r="V28" s="16">
        <f>PopulationTotals!V29/PopulationTotals!D29</f>
        <v>7.0008416755272173E-3</v>
      </c>
      <c r="W28" s="2">
        <f>PopulationTotals!W29/PopulationTotals!E29</f>
        <v>5.8246676616988706E-3</v>
      </c>
      <c r="X28" s="16">
        <f>PopulationTotals!X29/PopulationTotals!C29</f>
        <v>2.1498211025789797E-2</v>
      </c>
      <c r="Y28" s="16">
        <f>PopulationTotals!Y29/PopulationTotals!D29</f>
        <v>1.4737405006726618E-2</v>
      </c>
      <c r="Z28" s="2">
        <f>PopulationTotals!Z29/PopulationTotals!E29</f>
        <v>4.5149671626211391E-2</v>
      </c>
    </row>
    <row r="29" spans="1:26" x14ac:dyDescent="0.3">
      <c r="A29">
        <v>41</v>
      </c>
      <c r="B29" s="20" t="s">
        <v>21</v>
      </c>
      <c r="C29" s="21">
        <f t="shared" si="1"/>
        <v>0.99708024935128825</v>
      </c>
      <c r="D29" s="21">
        <f t="shared" si="2"/>
        <v>0.99687498035570987</v>
      </c>
      <c r="E29" s="22">
        <f t="shared" si="3"/>
        <v>0.99781017696472218</v>
      </c>
      <c r="F29" s="16">
        <f>PopulationTotals!F30/PopulationTotals!C30</f>
        <v>0.65746360613418642</v>
      </c>
      <c r="G29" s="16">
        <f>PopulationTotals!G30/PopulationTotals!D30</f>
        <v>0.69229228658233688</v>
      </c>
      <c r="H29" s="2">
        <f>PopulationTotals!H30/PopulationTotals!E30</f>
        <v>0.53361433446566497</v>
      </c>
      <c r="I29" s="16">
        <f>PopulationTotals!I30/PopulationTotals!C30</f>
        <v>0.19619917883805552</v>
      </c>
      <c r="J29" s="16">
        <f>PopulationTotals!J30/PopulationTotals!D30</f>
        <v>0.17071497787471585</v>
      </c>
      <c r="K29" s="2">
        <f>PopulationTotals!K30/PopulationTotals!E30</f>
        <v>0.28681988820034426</v>
      </c>
      <c r="L29" s="16">
        <f>PopulationTotals!L30/PopulationTotals!C30</f>
        <v>6.1259439037418616E-2</v>
      </c>
      <c r="M29" s="16">
        <f>PopulationTotals!M30/PopulationTotals!D30</f>
        <v>6.0887882672095078E-2</v>
      </c>
      <c r="N29" s="2">
        <f>PopulationTotals!N30/PopulationTotals!E30</f>
        <v>6.2580677299592546E-2</v>
      </c>
      <c r="O29" s="16">
        <f>PopulationTotals!O30/PopulationTotals!C30</f>
        <v>3.382865516228941E-2</v>
      </c>
      <c r="P29" s="16">
        <f>PopulationTotals!P30/PopulationTotals!D30</f>
        <v>3.5409411555976093E-2</v>
      </c>
      <c r="Q29" s="2">
        <f>PopulationTotals!Q30/PopulationTotals!E30</f>
        <v>2.8207554232700507E-2</v>
      </c>
      <c r="R29" s="16">
        <f>PopulationTotals!R30/PopulationTotals!C30</f>
        <v>2.9197506487115533E-3</v>
      </c>
      <c r="S29" s="16">
        <f>PopulationTotals!S30/PopulationTotals!D30</f>
        <v>3.1250196442903378E-3</v>
      </c>
      <c r="T29" s="2">
        <f>PopulationTotals!T30/PopulationTotals!E30</f>
        <v>2.1898230352779091E-3</v>
      </c>
      <c r="U29" s="16">
        <f>PopulationTotals!U30/PopulationTotals!C30</f>
        <v>5.8678772438648828E-3</v>
      </c>
      <c r="V29" s="16">
        <f>PopulationTotals!V30/PopulationTotals!D30</f>
        <v>6.3344129747584781E-3</v>
      </c>
      <c r="W29" s="2">
        <f>PopulationTotals!W30/PopulationTotals!E30</f>
        <v>4.2088964919374371E-3</v>
      </c>
      <c r="X29" s="16">
        <f>PopulationTotals!X30/PopulationTotals!C30</f>
        <v>4.2461492935473522E-2</v>
      </c>
      <c r="Y29" s="16">
        <f>PopulationTotals!Y30/PopulationTotals!D30</f>
        <v>3.1236008695827395E-2</v>
      </c>
      <c r="Z29" s="2">
        <f>PopulationTotals!Z30/PopulationTotals!E30</f>
        <v>8.2378826274482495E-2</v>
      </c>
    </row>
    <row r="30" spans="1:26" x14ac:dyDescent="0.3">
      <c r="A30">
        <v>43</v>
      </c>
      <c r="B30" s="20" t="s">
        <v>22</v>
      </c>
      <c r="C30" s="21">
        <f t="shared" si="1"/>
        <v>0.99953996102494058</v>
      </c>
      <c r="D30" s="21">
        <f t="shared" si="2"/>
        <v>0.99949706246158099</v>
      </c>
      <c r="E30" s="22">
        <f t="shared" si="3"/>
        <v>0.99977374183441303</v>
      </c>
      <c r="F30" s="16">
        <f>PopulationTotals!F31/PopulationTotals!C31</f>
        <v>0.79043285188180379</v>
      </c>
      <c r="G30" s="16">
        <f>PopulationTotals!G31/PopulationTotals!D31</f>
        <v>0.7929272859011679</v>
      </c>
      <c r="H30" s="2">
        <f>PopulationTotals!H31/PopulationTotals!E31</f>
        <v>0.77683913781431368</v>
      </c>
      <c r="I30" s="16">
        <f>PopulationTotals!I31/PopulationTotals!C31</f>
        <v>0.13399069866543692</v>
      </c>
      <c r="J30" s="16">
        <f>PopulationTotals!J31/PopulationTotals!D31</f>
        <v>0.12853167004559862</v>
      </c>
      <c r="K30" s="2">
        <f>PopulationTotals!K31/PopulationTotals!E31</f>
        <v>0.16374032265559299</v>
      </c>
      <c r="L30" s="16">
        <f>PopulationTotals!L31/PopulationTotals!C31</f>
        <v>3.8102517021353734E-2</v>
      </c>
      <c r="M30" s="16">
        <f>PopulationTotals!M31/PopulationTotals!D31</f>
        <v>4.3181071954019566E-2</v>
      </c>
      <c r="N30" s="2">
        <f>PopulationTotals!N31/PopulationTotals!E31</f>
        <v>1.0426329519586251E-2</v>
      </c>
      <c r="O30" s="16">
        <f>PopulationTotals!O31/PopulationTotals!C31</f>
        <v>8.8074640168305206E-3</v>
      </c>
      <c r="P30" s="16">
        <f>PopulationTotals!P31/PopulationTotals!D31</f>
        <v>8.720062253482536E-3</v>
      </c>
      <c r="Q30" s="2">
        <f>PopulationTotals!Q31/PopulationTotals!E31</f>
        <v>9.2837702934142619E-3</v>
      </c>
      <c r="R30" s="16">
        <f>PopulationTotals!R31/PopulationTotals!C31</f>
        <v>4.600389750590885E-4</v>
      </c>
      <c r="S30" s="16">
        <f>PopulationTotals!S31/PopulationTotals!D31</f>
        <v>5.0293753841908391E-4</v>
      </c>
      <c r="T30" s="2">
        <f>PopulationTotals!T31/PopulationTotals!E31</f>
        <v>2.2625816558688189E-4</v>
      </c>
      <c r="U30" s="16">
        <f>PopulationTotals!U31/PopulationTotals!C31</f>
        <v>1.2309773383149286E-2</v>
      </c>
      <c r="V30" s="16">
        <f>PopulationTotals!V31/PopulationTotals!D31</f>
        <v>1.3394193885824843E-2</v>
      </c>
      <c r="W30" s="2">
        <f>PopulationTotals!W31/PopulationTotals!E31</f>
        <v>6.4000952245524233E-3</v>
      </c>
      <c r="X30" s="16">
        <f>PopulationTotals!X31/PopulationTotals!C31</f>
        <v>1.5896656056366389E-2</v>
      </c>
      <c r="Y30" s="16">
        <f>PopulationTotals!Y31/PopulationTotals!D31</f>
        <v>1.2742778421487484E-2</v>
      </c>
      <c r="Z30" s="2">
        <f>PopulationTotals!Z31/PopulationTotals!E31</f>
        <v>3.3084086326953463E-2</v>
      </c>
    </row>
    <row r="31" spans="1:26" x14ac:dyDescent="0.3">
      <c r="A31">
        <v>45</v>
      </c>
      <c r="B31" s="20" t="s">
        <v>23</v>
      </c>
      <c r="C31" s="21">
        <f t="shared" si="1"/>
        <v>0.99908988818529587</v>
      </c>
      <c r="D31" s="21">
        <f t="shared" si="2"/>
        <v>0.99889494444799665</v>
      </c>
      <c r="E31" s="22">
        <f t="shared" si="3"/>
        <v>0.99971615467982711</v>
      </c>
      <c r="F31" s="16">
        <f>PopulationTotals!F32/PopulationTotals!C32</f>
        <v>0.62819592727991325</v>
      </c>
      <c r="G31" s="16">
        <f>PopulationTotals!G32/PopulationTotals!D32</f>
        <v>0.67914271813515137</v>
      </c>
      <c r="H31" s="2">
        <f>PopulationTotals!H32/PopulationTotals!E32</f>
        <v>0.46452681659927048</v>
      </c>
      <c r="I31" s="16">
        <f>PopulationTotals!I32/PopulationTotals!C32</f>
        <v>0.33592712169206052</v>
      </c>
      <c r="J31" s="16">
        <f>PopulationTotals!J32/PopulationTotals!D32</f>
        <v>0.28611049557785301</v>
      </c>
      <c r="K31" s="2">
        <f>PopulationTotals!K32/PopulationTotals!E32</f>
        <v>0.49596552168451341</v>
      </c>
      <c r="L31" s="16">
        <f>PopulationTotals!L32/PopulationTotals!C32</f>
        <v>7.516714105990756E-3</v>
      </c>
      <c r="M31" s="16">
        <f>PopulationTotals!M32/PopulationTotals!D32</f>
        <v>7.7771928609144704E-3</v>
      </c>
      <c r="N31" s="2">
        <f>PopulationTotals!N32/PopulationTotals!E32</f>
        <v>6.6799130935245856E-3</v>
      </c>
      <c r="O31" s="16">
        <f>PopulationTotals!O32/PopulationTotals!C32</f>
        <v>8.8091425924872856E-3</v>
      </c>
      <c r="P31" s="16">
        <f>PopulationTotals!P32/PopulationTotals!D32</f>
        <v>9.111966652545005E-3</v>
      </c>
      <c r="Q31" s="2">
        <f>PopulationTotals!Q32/PopulationTotals!E32</f>
        <v>7.836305171909053E-3</v>
      </c>
      <c r="R31" s="16">
        <f>PopulationTotals!R32/PopulationTotals!C32</f>
        <v>9.1011181470415051E-4</v>
      </c>
      <c r="S31" s="16">
        <f>PopulationTotals!S32/PopulationTotals!D32</f>
        <v>1.1050555520033143E-3</v>
      </c>
      <c r="T31" s="2">
        <f>PopulationTotals!T32/PopulationTotals!E32</f>
        <v>2.8384532017313059E-4</v>
      </c>
      <c r="U31" s="16">
        <f>PopulationTotals!U32/PopulationTotals!C32</f>
        <v>4.5679090648408568E-3</v>
      </c>
      <c r="V31" s="16">
        <f>PopulationTotals!V32/PopulationTotals!D32</f>
        <v>4.8851332782067179E-3</v>
      </c>
      <c r="W31" s="2">
        <f>PopulationTotals!W32/PopulationTotals!E32</f>
        <v>3.5488104323973782E-3</v>
      </c>
      <c r="X31" s="16">
        <f>PopulationTotals!X32/PopulationTotals!C32</f>
        <v>1.4073073450003224E-2</v>
      </c>
      <c r="Y31" s="16">
        <f>PopulationTotals!Y32/PopulationTotals!D32</f>
        <v>1.1867437943326176E-2</v>
      </c>
      <c r="Z31" s="2">
        <f>PopulationTotals!Z32/PopulationTotals!E32</f>
        <v>2.1158787698212177E-2</v>
      </c>
    </row>
    <row r="32" spans="1:26" x14ac:dyDescent="0.3">
      <c r="A32">
        <v>47</v>
      </c>
      <c r="B32" s="20" t="s">
        <v>24</v>
      </c>
      <c r="C32" s="21">
        <f t="shared" si="1"/>
        <v>0.99743492804197142</v>
      </c>
      <c r="D32" s="21">
        <f t="shared" si="2"/>
        <v>0.99739861636544946</v>
      </c>
      <c r="E32" s="22">
        <f t="shared" si="3"/>
        <v>0.99760494909033381</v>
      </c>
      <c r="F32" s="16">
        <f>PopulationTotals!F33/PopulationTotals!C33</f>
        <v>0.8440952757537008</v>
      </c>
      <c r="G32" s="16">
        <f>PopulationTotals!G33/PopulationTotals!D33</f>
        <v>0.85728343326365297</v>
      </c>
      <c r="H32" s="2">
        <f>PopulationTotals!H33/PopulationTotals!E33</f>
        <v>0.7823447706654556</v>
      </c>
      <c r="I32" s="16">
        <f>PopulationTotals!I33/PopulationTotals!C33</f>
        <v>7.5244086349430528E-2</v>
      </c>
      <c r="J32" s="16">
        <f>PopulationTotals!J33/PopulationTotals!D33</f>
        <v>6.9383769694392888E-2</v>
      </c>
      <c r="K32" s="2">
        <f>PopulationTotals!K33/PopulationTotals!E33</f>
        <v>0.10268366713640063</v>
      </c>
      <c r="L32" s="16">
        <f>PopulationTotals!L33/PopulationTotals!C33</f>
        <v>1.5773788931747211E-2</v>
      </c>
      <c r="M32" s="16">
        <f>PopulationTotals!M33/PopulationTotals!D33</f>
        <v>1.5081906839532908E-2</v>
      </c>
      <c r="N32" s="2">
        <f>PopulationTotals!N33/PopulationTotals!E33</f>
        <v>1.9013367214270969E-2</v>
      </c>
      <c r="O32" s="16">
        <f>PopulationTotals!O33/PopulationTotals!C33</f>
        <v>1.7452222647910604E-2</v>
      </c>
      <c r="P32" s="16">
        <f>PopulationTotals!P33/PopulationTotals!D33</f>
        <v>1.7173911667706088E-2</v>
      </c>
      <c r="Q32" s="2">
        <f>PopulationTotals!Q33/PopulationTotals!E33</f>
        <v>1.8755349607553304E-2</v>
      </c>
      <c r="R32" s="16">
        <f>PopulationTotals!R33/PopulationTotals!C33</f>
        <v>2.565071958028668E-3</v>
      </c>
      <c r="S32" s="16">
        <f>PopulationTotals!S33/PopulationTotals!D33</f>
        <v>2.6013836345503919E-3</v>
      </c>
      <c r="T32" s="2">
        <f>PopulationTotals!T33/PopulationTotals!E33</f>
        <v>2.3950509096657491E-3</v>
      </c>
      <c r="U32" s="16">
        <f>PopulationTotals!U33/PopulationTotals!C33</f>
        <v>9.710592974814242E-3</v>
      </c>
      <c r="V32" s="16">
        <f>PopulationTotals!V33/PopulationTotals!D33</f>
        <v>1.0481683234629932E-2</v>
      </c>
      <c r="W32" s="2">
        <f>PopulationTotals!W33/PopulationTotals!E33</f>
        <v>6.1001407204858841E-3</v>
      </c>
      <c r="X32" s="16">
        <f>PopulationTotals!X33/PopulationTotals!C33</f>
        <v>3.5158961384368012E-2</v>
      </c>
      <c r="Y32" s="16">
        <f>PopulationTotals!Y33/PopulationTotals!D33</f>
        <v>2.7993911665534658E-2</v>
      </c>
      <c r="Z32" s="2">
        <f>PopulationTotals!Z33/PopulationTotals!E33</f>
        <v>6.8707653746167358E-2</v>
      </c>
    </row>
    <row r="33" spans="1:26" x14ac:dyDescent="0.3">
      <c r="A33">
        <v>49</v>
      </c>
      <c r="B33" s="20" t="s">
        <v>25</v>
      </c>
      <c r="C33" s="21">
        <f t="shared" si="1"/>
        <v>0.9991900668007353</v>
      </c>
      <c r="D33" s="21">
        <f t="shared" si="2"/>
        <v>0.99904147724394443</v>
      </c>
      <c r="E33" s="22">
        <f t="shared" si="3"/>
        <v>0.99999999999999978</v>
      </c>
      <c r="F33" s="16">
        <f>PopulationTotals!F34/PopulationTotals!C34</f>
        <v>0.84547210822575114</v>
      </c>
      <c r="G33" s="16">
        <f>PopulationTotals!G34/PopulationTotals!D34</f>
        <v>0.86533285779342062</v>
      </c>
      <c r="H33" s="2">
        <f>PopulationTotals!H34/PopulationTotals!E34</f>
        <v>0.73721496832617672</v>
      </c>
      <c r="I33" s="16">
        <f>PopulationTotals!I34/PopulationTotals!C34</f>
        <v>0.1103288451230498</v>
      </c>
      <c r="J33" s="16">
        <f>PopulationTotals!J34/PopulationTotals!D34</f>
        <v>9.2297719874841685E-2</v>
      </c>
      <c r="K33" s="2">
        <f>PopulationTotals!K34/PopulationTotals!E34</f>
        <v>0.20861305347536716</v>
      </c>
      <c r="L33" s="16">
        <f>PopulationTotals!L34/PopulationTotals!C34</f>
        <v>1.2863858351725084E-2</v>
      </c>
      <c r="M33" s="16">
        <f>PopulationTotals!M34/PopulationTotals!D34</f>
        <v>1.3685590311439007E-2</v>
      </c>
      <c r="N33" s="2">
        <f>PopulationTotals!N34/PopulationTotals!E34</f>
        <v>8.3847549110617221E-3</v>
      </c>
      <c r="O33" s="16">
        <f>PopulationTotals!O34/PopulationTotals!C34</f>
        <v>9.5203981600064814E-3</v>
      </c>
      <c r="P33" s="16">
        <f>PopulationTotals!P34/PopulationTotals!D34</f>
        <v>1.0104130184272838E-2</v>
      </c>
      <c r="Q33" s="2">
        <f>PopulationTotals!Q34/PopulationTotals!E34</f>
        <v>6.3385867586012662E-3</v>
      </c>
      <c r="R33" s="16">
        <f>PopulationTotals!R34/PopulationTotals!C34</f>
        <v>8.0993319926481546E-4</v>
      </c>
      <c r="S33" s="16">
        <f>PopulationTotals!S34/PopulationTotals!D34</f>
        <v>9.585227560558224E-4</v>
      </c>
      <c r="T33" s="2">
        <f>PopulationTotals!T34/PopulationTotals!E34</f>
        <v>0</v>
      </c>
      <c r="U33" s="16">
        <f>PopulationTotals!U34/PopulationTotals!C34</f>
        <v>5.5037832130211762E-3</v>
      </c>
      <c r="V33" s="16">
        <f>PopulationTotals!V34/PopulationTotals!D34</f>
        <v>5.1946863507485426E-3</v>
      </c>
      <c r="W33" s="2">
        <f>PopulationTotals!W34/PopulationTotals!E34</f>
        <v>7.1886109758181882E-3</v>
      </c>
      <c r="X33" s="16">
        <f>PopulationTotals!X34/PopulationTotals!C34</f>
        <v>1.5501073727181614E-2</v>
      </c>
      <c r="Y33" s="16">
        <f>PopulationTotals!Y34/PopulationTotals!D34</f>
        <v>1.2426492729221751E-2</v>
      </c>
      <c r="Z33" s="2">
        <f>PopulationTotals!Z34/PopulationTotals!E34</f>
        <v>3.2260025552974796E-2</v>
      </c>
    </row>
    <row r="34" spans="1:26" x14ac:dyDescent="0.3">
      <c r="A34">
        <v>51</v>
      </c>
      <c r="B34" s="20" t="s">
        <v>26</v>
      </c>
      <c r="C34" s="21">
        <f t="shared" si="1"/>
        <v>0.99915813308995316</v>
      </c>
      <c r="D34" s="21">
        <f t="shared" si="2"/>
        <v>0.99906163563619688</v>
      </c>
      <c r="E34" s="22">
        <f t="shared" si="3"/>
        <v>0.99962238204981146</v>
      </c>
      <c r="F34" s="16">
        <f>PopulationTotals!F35/PopulationTotals!C35</f>
        <v>0.85088789173246182</v>
      </c>
      <c r="G34" s="16">
        <f>PopulationTotals!G35/PopulationTotals!D35</f>
        <v>0.87624361710973442</v>
      </c>
      <c r="H34" s="2">
        <f>PopulationTotals!H35/PopulationTotals!E35</f>
        <v>0.7289015731860049</v>
      </c>
      <c r="I34" s="16">
        <f>PopulationTotals!I35/PopulationTotals!C35</f>
        <v>0.10785182714635755</v>
      </c>
      <c r="J34" s="16">
        <f>PopulationTotals!J35/PopulationTotals!D35</f>
        <v>8.4333987253794568E-2</v>
      </c>
      <c r="K34" s="2">
        <f>PopulationTotals!K35/PopulationTotals!E35</f>
        <v>0.22099608415232122</v>
      </c>
      <c r="L34" s="16">
        <f>PopulationTotals!L35/PopulationTotals!C35</f>
        <v>7.0090142247549586E-3</v>
      </c>
      <c r="M34" s="16">
        <f>PopulationTotals!M35/PopulationTotals!D35</f>
        <v>6.9129574113896653E-3</v>
      </c>
      <c r="N34" s="2">
        <f>PopulationTotals!N35/PopulationTotals!E35</f>
        <v>7.4711432650165959E-3</v>
      </c>
      <c r="O34" s="16">
        <f>PopulationTotals!O35/PopulationTotals!C35</f>
        <v>9.9582432764737348E-3</v>
      </c>
      <c r="P34" s="16">
        <f>PopulationTotals!P35/PopulationTotals!D35</f>
        <v>9.8607406819776981E-3</v>
      </c>
      <c r="Q34" s="2">
        <f>PopulationTotals!Q35/PopulationTotals!E35</f>
        <v>1.0427327965407972E-2</v>
      </c>
      <c r="R34" s="16">
        <f>PopulationTotals!R35/PopulationTotals!C35</f>
        <v>8.4186691004689378E-4</v>
      </c>
      <c r="S34" s="16">
        <f>PopulationTotals!S35/PopulationTotals!D35</f>
        <v>9.3836436380328818E-4</v>
      </c>
      <c r="T34" s="2">
        <f>PopulationTotals!T35/PopulationTotals!E35</f>
        <v>3.7761795018867385E-4</v>
      </c>
      <c r="U34" s="16">
        <f>PopulationTotals!U35/PopulationTotals!C35</f>
        <v>6.7478661236049352E-3</v>
      </c>
      <c r="V34" s="16">
        <f>PopulationTotals!V35/PopulationTotals!D35</f>
        <v>7.1882919567500389E-3</v>
      </c>
      <c r="W34" s="2">
        <f>PopulationTotals!W35/PopulationTotals!E35</f>
        <v>4.6289787646857997E-3</v>
      </c>
      <c r="X34" s="16">
        <f>PopulationTotals!X35/PopulationTotals!C35</f>
        <v>1.670329058630015E-2</v>
      </c>
      <c r="Y34" s="16">
        <f>PopulationTotals!Y35/PopulationTotals!D35</f>
        <v>1.4522041222550408E-2</v>
      </c>
      <c r="Z34" s="2">
        <f>PopulationTotals!Z35/PopulationTotals!E35</f>
        <v>2.7197274716374939E-2</v>
      </c>
    </row>
    <row r="35" spans="1:26" x14ac:dyDescent="0.3">
      <c r="A35">
        <v>53</v>
      </c>
      <c r="B35" s="20" t="s">
        <v>27</v>
      </c>
      <c r="C35" s="21">
        <f t="shared" si="1"/>
        <v>0.99919219314186614</v>
      </c>
      <c r="D35" s="21">
        <f t="shared" si="2"/>
        <v>0.99902565665766141</v>
      </c>
      <c r="E35" s="22">
        <f t="shared" si="3"/>
        <v>1</v>
      </c>
      <c r="F35" s="16">
        <f>PopulationTotals!F36/PopulationTotals!C36</f>
        <v>0.88656321872608257</v>
      </c>
      <c r="G35" s="16">
        <f>PopulationTotals!G36/PopulationTotals!D36</f>
        <v>0.90225017862206502</v>
      </c>
      <c r="H35" s="2">
        <f>PopulationTotals!H36/PopulationTotals!E36</f>
        <v>0.81047158122237362</v>
      </c>
      <c r="I35" s="16">
        <f>PopulationTotals!I36/PopulationTotals!C36</f>
        <v>5.7715638265322805E-2</v>
      </c>
      <c r="J35" s="16">
        <f>PopulationTotals!J36/PopulationTotals!D36</f>
        <v>4.7747415921071984E-2</v>
      </c>
      <c r="K35" s="2">
        <f>PopulationTotals!K36/PopulationTotals!E36</f>
        <v>0.10606779612156626</v>
      </c>
      <c r="L35" s="16">
        <f>PopulationTotals!L36/PopulationTotals!C36</f>
        <v>8.0502826965794059E-3</v>
      </c>
      <c r="M35" s="16">
        <f>PopulationTotals!M36/PopulationTotals!D36</f>
        <v>6.1879692651707506E-3</v>
      </c>
      <c r="N35" s="2">
        <f>PopulationTotals!N36/PopulationTotals!E36</f>
        <v>1.7083676004184367E-2</v>
      </c>
      <c r="O35" s="16">
        <f>PopulationTotals!O36/PopulationTotals!C36</f>
        <v>5.4733593573929725E-3</v>
      </c>
      <c r="P35" s="16">
        <f>PopulationTotals!P36/PopulationTotals!D36</f>
        <v>4.9550801709364314E-3</v>
      </c>
      <c r="Q35" s="2">
        <f>PopulationTotals!Q36/PopulationTotals!E36</f>
        <v>7.9873399019386518E-3</v>
      </c>
      <c r="R35" s="16">
        <f>PopulationTotals!R36/PopulationTotals!C36</f>
        <v>8.0780685813397349E-4</v>
      </c>
      <c r="S35" s="16">
        <f>PopulationTotals!S36/PopulationTotals!D36</f>
        <v>9.7434334233868769E-4</v>
      </c>
      <c r="T35" s="2">
        <f>PopulationTotals!T36/PopulationTotals!E36</f>
        <v>0</v>
      </c>
      <c r="U35" s="16">
        <f>PopulationTotals!U36/PopulationTotals!C36</f>
        <v>8.2844422371881644E-3</v>
      </c>
      <c r="V35" s="16">
        <f>PopulationTotals!V36/PopulationTotals!D36</f>
        <v>9.6524579479394072E-3</v>
      </c>
      <c r="W35" s="2">
        <f>PopulationTotals!W36/PopulationTotals!E36</f>
        <v>1.6487042578667889E-3</v>
      </c>
      <c r="X35" s="16">
        <f>PopulationTotals!X36/PopulationTotals!C36</f>
        <v>3.3105251859300196E-2</v>
      </c>
      <c r="Y35" s="16">
        <f>PopulationTotals!Y36/PopulationTotals!D36</f>
        <v>2.8232554730477786E-2</v>
      </c>
      <c r="Z35" s="2">
        <f>PopulationTotals!Z36/PopulationTotals!E36</f>
        <v>5.6740902492070346E-2</v>
      </c>
    </row>
    <row r="36" spans="1:26" x14ac:dyDescent="0.3">
      <c r="A36">
        <v>55</v>
      </c>
      <c r="B36" s="20" t="s">
        <v>28</v>
      </c>
      <c r="C36" s="21">
        <f t="shared" si="1"/>
        <v>0.99783982397403082</v>
      </c>
      <c r="D36" s="21">
        <f t="shared" si="2"/>
        <v>0.99761799646069704</v>
      </c>
      <c r="E36" s="22">
        <f t="shared" si="3"/>
        <v>0.99908106280595133</v>
      </c>
      <c r="F36" s="16">
        <f>PopulationTotals!F37/PopulationTotals!C37</f>
        <v>0.64460346371250998</v>
      </c>
      <c r="G36" s="16">
        <f>PopulationTotals!G37/PopulationTotals!D37</f>
        <v>0.67783743541780028</v>
      </c>
      <c r="H36" s="2">
        <f>PopulationTotals!H37/PopulationTotals!E37</f>
        <v>0.45864232841611485</v>
      </c>
      <c r="I36" s="16">
        <f>PopulationTotals!I37/PopulationTotals!C37</f>
        <v>0.30357598505069155</v>
      </c>
      <c r="J36" s="16">
        <f>PopulationTotals!J37/PopulationTotals!D37</f>
        <v>0.27455522358416573</v>
      </c>
      <c r="K36" s="2">
        <f>PopulationTotals!K37/PopulationTotals!E37</f>
        <v>0.46596204583625689</v>
      </c>
      <c r="L36" s="16">
        <f>PopulationTotals!L37/PopulationTotals!C37</f>
        <v>9.6021860063895109E-3</v>
      </c>
      <c r="M36" s="16">
        <f>PopulationTotals!M37/PopulationTotals!D37</f>
        <v>8.0817430581140454E-3</v>
      </c>
      <c r="N36" s="2">
        <f>PopulationTotals!N37/PopulationTotals!E37</f>
        <v>1.8109844956153122E-2</v>
      </c>
      <c r="O36" s="16">
        <f>PopulationTotals!O37/PopulationTotals!C37</f>
        <v>7.1141474263930722E-3</v>
      </c>
      <c r="P36" s="16">
        <f>PopulationTotals!P37/PopulationTotals!D37</f>
        <v>7.3524573225571118E-3</v>
      </c>
      <c r="Q36" s="2">
        <f>PopulationTotals!Q37/PopulationTotals!E37</f>
        <v>5.780681199845851E-3</v>
      </c>
      <c r="R36" s="16">
        <f>PopulationTotals!R37/PopulationTotals!C37</f>
        <v>2.1601760259692317E-3</v>
      </c>
      <c r="S36" s="16">
        <f>PopulationTotals!S37/PopulationTotals!D37</f>
        <v>2.3820035393031821E-3</v>
      </c>
      <c r="T36" s="2">
        <f>PopulationTotals!T37/PopulationTotals!E37</f>
        <v>9.1893719404860291E-4</v>
      </c>
      <c r="U36" s="16">
        <f>PopulationTotals!U37/PopulationTotals!C37</f>
        <v>1.3480898698737637E-2</v>
      </c>
      <c r="V36" s="16">
        <f>PopulationTotals!V37/PopulationTotals!D37</f>
        <v>1.4241733127140119E-2</v>
      </c>
      <c r="W36" s="2">
        <f>PopulationTotals!W37/PopulationTotals!E37</f>
        <v>9.22363943003017E-3</v>
      </c>
      <c r="X36" s="16">
        <f>PopulationTotals!X37/PopulationTotals!C37</f>
        <v>1.9463143079309114E-2</v>
      </c>
      <c r="Y36" s="16">
        <f>PopulationTotals!Y37/PopulationTotals!D37</f>
        <v>1.5549403950919704E-2</v>
      </c>
      <c r="Z36" s="2">
        <f>PopulationTotals!Z37/PopulationTotals!E37</f>
        <v>4.1362522967550525E-2</v>
      </c>
    </row>
    <row r="37" spans="1:26" x14ac:dyDescent="0.3">
      <c r="A37">
        <v>57</v>
      </c>
      <c r="B37" s="20" t="s">
        <v>29</v>
      </c>
      <c r="C37" s="21">
        <f t="shared" si="1"/>
        <v>0.99999999999999967</v>
      </c>
      <c r="D37" s="21">
        <f t="shared" si="2"/>
        <v>1.0000000000000002</v>
      </c>
      <c r="E37" s="22">
        <f t="shared" si="3"/>
        <v>1.0000000000000002</v>
      </c>
      <c r="F37" s="16">
        <f>PopulationTotals!F38/PopulationTotals!C38</f>
        <v>0.82160585259325514</v>
      </c>
      <c r="G37" s="16">
        <f>PopulationTotals!G38/PopulationTotals!D38</f>
        <v>0.83288201994209388</v>
      </c>
      <c r="H37" s="2">
        <f>PopulationTotals!H38/PopulationTotals!E38</f>
        <v>0.76325840303823544</v>
      </c>
      <c r="I37" s="16">
        <f>PopulationTotals!I38/PopulationTotals!C38</f>
        <v>0.15016470826186723</v>
      </c>
      <c r="J37" s="16">
        <f>PopulationTotals!J38/PopulationTotals!D38</f>
        <v>0.13947679066998875</v>
      </c>
      <c r="K37" s="2">
        <f>PopulationTotals!K38/PopulationTotals!E38</f>
        <v>0.20546831570651869</v>
      </c>
      <c r="L37" s="16">
        <f>PopulationTotals!L38/PopulationTotals!C38</f>
        <v>3.2545045957004764E-3</v>
      </c>
      <c r="M37" s="16">
        <f>PopulationTotals!M38/PopulationTotals!D38</f>
        <v>3.8834667652307185E-3</v>
      </c>
      <c r="N37" s="2">
        <f>PopulationTotals!N38/PopulationTotals!E38</f>
        <v>0</v>
      </c>
      <c r="O37" s="16">
        <f>PopulationTotals!O38/PopulationTotals!C38</f>
        <v>3.3778812742412054E-3</v>
      </c>
      <c r="P37" s="16">
        <f>PopulationTotals!P38/PopulationTotals!D38</f>
        <v>2.8289674184957263E-3</v>
      </c>
      <c r="Q37" s="2">
        <f>PopulationTotals!Q38/PopulationTotals!E38</f>
        <v>6.2181835256494089E-3</v>
      </c>
      <c r="R37" s="16">
        <f>PopulationTotals!R38/PopulationTotals!C38</f>
        <v>0</v>
      </c>
      <c r="S37" s="16">
        <f>PopulationTotals!S38/PopulationTotals!D38</f>
        <v>0</v>
      </c>
      <c r="T37" s="2">
        <f>PopulationTotals!T38/PopulationTotals!E38</f>
        <v>0</v>
      </c>
      <c r="U37" s="16">
        <f>PopulationTotals!U38/PopulationTotals!C38</f>
        <v>1.2021020553679016E-2</v>
      </c>
      <c r="V37" s="16">
        <f>PopulationTotals!V38/PopulationTotals!D38</f>
        <v>1.0609400635613624E-2</v>
      </c>
      <c r="W37" s="2">
        <f>PopulationTotals!W38/PopulationTotals!E38</f>
        <v>1.9325312820028504E-2</v>
      </c>
      <c r="X37" s="16">
        <f>PopulationTotals!X38/PopulationTotals!C38</f>
        <v>9.5760327212566377E-3</v>
      </c>
      <c r="Y37" s="16">
        <f>PopulationTotals!Y38/PopulationTotals!D38</f>
        <v>1.0319354568577561E-2</v>
      </c>
      <c r="Z37" s="2">
        <f>PopulationTotals!Z38/PopulationTotals!E38</f>
        <v>5.7297849095682019E-3</v>
      </c>
    </row>
    <row r="38" spans="1:26" x14ac:dyDescent="0.3">
      <c r="A38">
        <v>59</v>
      </c>
      <c r="B38" s="20" t="s">
        <v>30</v>
      </c>
      <c r="C38" s="21">
        <f t="shared" si="1"/>
        <v>0.99909093441220109</v>
      </c>
      <c r="D38" s="21">
        <f t="shared" si="2"/>
        <v>0.99915145951716355</v>
      </c>
      <c r="E38" s="22">
        <f t="shared" si="3"/>
        <v>0.9988337174944566</v>
      </c>
      <c r="F38" s="16">
        <f>PopulationTotals!F39/PopulationTotals!C39</f>
        <v>0.7588579578463992</v>
      </c>
      <c r="G38" s="16">
        <f>PopulationTotals!G39/PopulationTotals!D39</f>
        <v>0.78343322409386684</v>
      </c>
      <c r="H38" s="2">
        <f>PopulationTotals!H39/PopulationTotals!E39</f>
        <v>0.65441907680982614</v>
      </c>
      <c r="I38" s="16">
        <f>PopulationTotals!I39/PopulationTotals!C39</f>
        <v>0.16649268452829827</v>
      </c>
      <c r="J38" s="16">
        <f>PopulationTotals!J39/PopulationTotals!D39</f>
        <v>0.14765455382821174</v>
      </c>
      <c r="K38" s="2">
        <f>PopulationTotals!K39/PopulationTotals!E39</f>
        <v>0.2465501403184456</v>
      </c>
      <c r="L38" s="16">
        <f>PopulationTotals!L39/PopulationTotals!C39</f>
        <v>1.3499569853560068E-2</v>
      </c>
      <c r="M38" s="16">
        <f>PopulationTotals!M39/PopulationTotals!D39</f>
        <v>1.2993410493936465E-2</v>
      </c>
      <c r="N38" s="2">
        <f>PopulationTotals!N39/PopulationTotals!E39</f>
        <v>1.5650623543597891E-2</v>
      </c>
      <c r="O38" s="16">
        <f>PopulationTotals!O39/PopulationTotals!C39</f>
        <v>3.357256338366009E-2</v>
      </c>
      <c r="P38" s="16">
        <f>PopulationTotals!P39/PopulationTotals!D39</f>
        <v>3.3723088774297229E-2</v>
      </c>
      <c r="Q38" s="2">
        <f>PopulationTotals!Q39/PopulationTotals!E39</f>
        <v>3.29328672270678E-2</v>
      </c>
      <c r="R38" s="16">
        <f>PopulationTotals!R39/PopulationTotals!C39</f>
        <v>9.0906558779888782E-4</v>
      </c>
      <c r="S38" s="16">
        <f>PopulationTotals!S39/PopulationTotals!D39</f>
        <v>8.4854048283612162E-4</v>
      </c>
      <c r="T38" s="2">
        <f>PopulationTotals!T39/PopulationTotals!E39</f>
        <v>1.1662825055437258E-3</v>
      </c>
      <c r="U38" s="16">
        <f>PopulationTotals!U39/PopulationTotals!C39</f>
        <v>4.9966594016961794E-3</v>
      </c>
      <c r="V38" s="16">
        <f>PopulationTotals!V39/PopulationTotals!D39</f>
        <v>5.0667369906605021E-3</v>
      </c>
      <c r="W38" s="2">
        <f>PopulationTotals!W39/PopulationTotals!E39</f>
        <v>4.6988467593640174E-3</v>
      </c>
      <c r="X38" s="16">
        <f>PopulationTotals!X39/PopulationTotals!C39</f>
        <v>2.1671499398587368E-2</v>
      </c>
      <c r="Y38" s="16">
        <f>PopulationTotals!Y39/PopulationTotals!D39</f>
        <v>1.6280445336190934E-2</v>
      </c>
      <c r="Z38" s="2">
        <f>PopulationTotals!Z39/PopulationTotals!E39</f>
        <v>4.4582162836155154E-2</v>
      </c>
    </row>
    <row r="39" spans="1:26" x14ac:dyDescent="0.3">
      <c r="A39">
        <v>61</v>
      </c>
      <c r="B39" s="20" t="s">
        <v>31</v>
      </c>
      <c r="C39" s="21">
        <f t="shared" si="1"/>
        <v>0.9996637207918605</v>
      </c>
      <c r="D39" s="21">
        <f t="shared" si="2"/>
        <v>0.99955101703236104</v>
      </c>
      <c r="E39" s="22">
        <f t="shared" si="3"/>
        <v>0.99999999999999978</v>
      </c>
      <c r="F39" s="16">
        <f>PopulationTotals!F40/PopulationTotals!C40</f>
        <v>0.86344503303839104</v>
      </c>
      <c r="G39" s="16">
        <f>PopulationTotals!G40/PopulationTotals!D40</f>
        <v>0.88964595790377188</v>
      </c>
      <c r="H39" s="2">
        <f>PopulationTotals!H40/PopulationTotals!E40</f>
        <v>0.78526817092285717</v>
      </c>
      <c r="I39" s="16">
        <f>PopulationTotals!I40/PopulationTotals!C40</f>
        <v>0.10103920896169753</v>
      </c>
      <c r="J39" s="16">
        <f>PopulationTotals!J40/PopulationTotals!D40</f>
        <v>8.0532019792083229E-2</v>
      </c>
      <c r="K39" s="2">
        <f>PopulationTotals!K40/PopulationTotals!E40</f>
        <v>0.16222741923775397</v>
      </c>
      <c r="L39" s="16">
        <f>PopulationTotals!L40/PopulationTotals!C40</f>
        <v>7.5530888734485118E-3</v>
      </c>
      <c r="M39" s="16">
        <f>PopulationTotals!M40/PopulationTotals!D40</f>
        <v>7.897760006930727E-3</v>
      </c>
      <c r="N39" s="2">
        <f>PopulationTotals!N40/PopulationTotals!E40</f>
        <v>6.5246783186346203E-3</v>
      </c>
      <c r="O39" s="16">
        <f>PopulationTotals!O40/PopulationTotals!C40</f>
        <v>3.445513106906611E-3</v>
      </c>
      <c r="P39" s="16">
        <f>PopulationTotals!P40/PopulationTotals!D40</f>
        <v>2.3468297742864769E-3</v>
      </c>
      <c r="Q39" s="2">
        <f>PopulationTotals!Q40/PopulationTotals!E40</f>
        <v>6.7237033175264679E-3</v>
      </c>
      <c r="R39" s="16">
        <f>PopulationTotals!R40/PopulationTotals!C40</f>
        <v>3.3627920814000267E-4</v>
      </c>
      <c r="S39" s="16">
        <f>PopulationTotals!S40/PopulationTotals!D40</f>
        <v>4.4898296763913723E-4</v>
      </c>
      <c r="T39" s="2">
        <f>PopulationTotals!T40/PopulationTotals!E40</f>
        <v>0</v>
      </c>
      <c r="U39" s="16">
        <f>PopulationTotals!U40/PopulationTotals!C40</f>
        <v>5.0617762474481501E-3</v>
      </c>
      <c r="V39" s="16">
        <f>PopulationTotals!V40/PopulationTotals!D40</f>
        <v>5.9398462592815593E-3</v>
      </c>
      <c r="W39" s="2">
        <f>PopulationTotals!W40/PopulationTotals!E40</f>
        <v>2.4418397911750191E-3</v>
      </c>
      <c r="X39" s="16">
        <f>PopulationTotals!X40/PopulationTotals!C40</f>
        <v>1.9119100563968591E-2</v>
      </c>
      <c r="Y39" s="16">
        <f>PopulationTotals!Y40/PopulationTotals!D40</f>
        <v>1.3188603296007163E-2</v>
      </c>
      <c r="Z39" s="2">
        <f>PopulationTotals!Z40/PopulationTotals!E40</f>
        <v>3.681418841205257E-2</v>
      </c>
    </row>
    <row r="40" spans="1:26" x14ac:dyDescent="0.3">
      <c r="A40">
        <v>63</v>
      </c>
      <c r="B40" s="20" t="s">
        <v>32</v>
      </c>
      <c r="C40" s="21">
        <f t="shared" si="1"/>
        <v>0.99915040217421525</v>
      </c>
      <c r="D40" s="21">
        <f t="shared" si="2"/>
        <v>0.99885652330173247</v>
      </c>
      <c r="E40" s="22">
        <f t="shared" si="3"/>
        <v>1.0000000000000002</v>
      </c>
      <c r="F40" s="16">
        <f>PopulationTotals!F41/PopulationTotals!C41</f>
        <v>0.73897494267195774</v>
      </c>
      <c r="G40" s="16">
        <f>PopulationTotals!G41/PopulationTotals!D41</f>
        <v>0.77717547758921801</v>
      </c>
      <c r="H40" s="2">
        <f>PopulationTotals!H41/PopulationTotals!E41</f>
        <v>0.62853797544354284</v>
      </c>
      <c r="I40" s="16">
        <f>PopulationTotals!I41/PopulationTotals!C41</f>
        <v>0.21605388533519196</v>
      </c>
      <c r="J40" s="16">
        <f>PopulationTotals!J41/PopulationTotals!D41</f>
        <v>0.17976711381201957</v>
      </c>
      <c r="K40" s="2">
        <f>PopulationTotals!K41/PopulationTotals!E41</f>
        <v>0.32095820162838884</v>
      </c>
      <c r="L40" s="16">
        <f>PopulationTotals!L41/PopulationTotals!C41</f>
        <v>9.8664639601746054E-3</v>
      </c>
      <c r="M40" s="16">
        <f>PopulationTotals!M41/PopulationTotals!D41</f>
        <v>9.7259118264681685E-3</v>
      </c>
      <c r="N40" s="2">
        <f>PopulationTotals!N41/PopulationTotals!E41</f>
        <v>1.0272797311726919E-2</v>
      </c>
      <c r="O40" s="16">
        <f>PopulationTotals!O41/PopulationTotals!C41</f>
        <v>8.6287141262738429E-3</v>
      </c>
      <c r="P40" s="16">
        <f>PopulationTotals!P41/PopulationTotals!D41</f>
        <v>9.1514335526111431E-3</v>
      </c>
      <c r="Q40" s="2">
        <f>PopulationTotals!Q41/PopulationTotals!E41</f>
        <v>7.117542927202878E-3</v>
      </c>
      <c r="R40" s="16">
        <f>PopulationTotals!R41/PopulationTotals!C41</f>
        <v>8.4959782578479211E-4</v>
      </c>
      <c r="S40" s="16">
        <f>PopulationTotals!S41/PopulationTotals!D41</f>
        <v>1.143476698267716E-3</v>
      </c>
      <c r="T40" s="2">
        <f>PopulationTotals!T41/PopulationTotals!E41</f>
        <v>0</v>
      </c>
      <c r="U40" s="16">
        <f>PopulationTotals!U41/PopulationTotals!C41</f>
        <v>6.3669524136040177E-3</v>
      </c>
      <c r="V40" s="16">
        <f>PopulationTotals!V41/PopulationTotals!D41</f>
        <v>7.1494048563808255E-3</v>
      </c>
      <c r="W40" s="2">
        <f>PopulationTotals!W41/PopulationTotals!E41</f>
        <v>4.10489836206004E-3</v>
      </c>
      <c r="X40" s="16">
        <f>PopulationTotals!X41/PopulationTotals!C41</f>
        <v>1.9259443667013026E-2</v>
      </c>
      <c r="Y40" s="16">
        <f>PopulationTotals!Y41/PopulationTotals!D41</f>
        <v>1.5887181665034642E-2</v>
      </c>
      <c r="Z40" s="2">
        <f>PopulationTotals!Z41/PopulationTotals!E41</f>
        <v>2.9008584327078604E-2</v>
      </c>
    </row>
    <row r="41" spans="1:26" x14ac:dyDescent="0.3">
      <c r="A41">
        <v>65</v>
      </c>
      <c r="B41" s="20" t="s">
        <v>33</v>
      </c>
      <c r="C41" s="21">
        <f t="shared" si="1"/>
        <v>0.99944438640649647</v>
      </c>
      <c r="D41" s="21">
        <f t="shared" si="2"/>
        <v>0.99929299164956342</v>
      </c>
      <c r="E41" s="22">
        <f t="shared" si="3"/>
        <v>1.0000000000000004</v>
      </c>
      <c r="F41" s="16">
        <f>PopulationTotals!F42/PopulationTotals!C42</f>
        <v>0.603115534753775</v>
      </c>
      <c r="G41" s="16">
        <f>PopulationTotals!G42/PopulationTotals!D42</f>
        <v>0.65705961359804266</v>
      </c>
      <c r="H41" s="2">
        <f>PopulationTotals!H42/PopulationTotals!E42</f>
        <v>0.40514260555837633</v>
      </c>
      <c r="I41" s="16">
        <f>PopulationTotals!I42/PopulationTotals!C42</f>
        <v>0.35243179427470206</v>
      </c>
      <c r="J41" s="16">
        <f>PopulationTotals!J42/PopulationTotals!D42</f>
        <v>0.29653953369465386</v>
      </c>
      <c r="K41" s="2">
        <f>PopulationTotals!K42/PopulationTotals!E42</f>
        <v>0.55755448398322305</v>
      </c>
      <c r="L41" s="16">
        <f>PopulationTotals!L42/PopulationTotals!C42</f>
        <v>7.9724740411145911E-3</v>
      </c>
      <c r="M41" s="16">
        <f>PopulationTotals!M42/PopulationTotals!D42</f>
        <v>8.1275820873905301E-3</v>
      </c>
      <c r="N41" s="2">
        <f>PopulationTotals!N42/PopulationTotals!E42</f>
        <v>7.4032328023926897E-3</v>
      </c>
      <c r="O41" s="16">
        <f>PopulationTotals!O42/PopulationTotals!C42</f>
        <v>9.3392142005223628E-3</v>
      </c>
      <c r="P41" s="16">
        <f>PopulationTotals!P42/PopulationTotals!D42</f>
        <v>1.0319216496366933E-2</v>
      </c>
      <c r="Q41" s="2">
        <f>PopulationTotals!Q42/PopulationTotals!E42</f>
        <v>5.7426392050225067E-3</v>
      </c>
      <c r="R41" s="16">
        <f>PopulationTotals!R42/PopulationTotals!C42</f>
        <v>5.5561359350347807E-4</v>
      </c>
      <c r="S41" s="16">
        <f>PopulationTotals!S42/PopulationTotals!D42</f>
        <v>7.0700835043671553E-4</v>
      </c>
      <c r="T41" s="2">
        <f>PopulationTotals!T42/PopulationTotals!E42</f>
        <v>0</v>
      </c>
      <c r="U41" s="16">
        <f>PopulationTotals!U42/PopulationTotals!C42</f>
        <v>9.9494816061992623E-3</v>
      </c>
      <c r="V41" s="16">
        <f>PopulationTotals!V42/PopulationTotals!D42</f>
        <v>1.0847629012443023E-2</v>
      </c>
      <c r="W41" s="2">
        <f>PopulationTotals!W42/PopulationTotals!E42</f>
        <v>6.6533112632660256E-3</v>
      </c>
      <c r="X41" s="16">
        <f>PopulationTotals!X42/PopulationTotals!C42</f>
        <v>1.6635887530183215E-2</v>
      </c>
      <c r="Y41" s="16">
        <f>PopulationTotals!Y42/PopulationTotals!D42</f>
        <v>1.6399416760666415E-2</v>
      </c>
      <c r="Z41" s="2">
        <f>PopulationTotals!Z42/PopulationTotals!E42</f>
        <v>1.7503727187719705E-2</v>
      </c>
    </row>
    <row r="42" spans="1:26" x14ac:dyDescent="0.3">
      <c r="A42">
        <v>67</v>
      </c>
      <c r="B42" s="20" t="s">
        <v>34</v>
      </c>
      <c r="C42" s="21">
        <f t="shared" si="1"/>
        <v>0.99913713565716278</v>
      </c>
      <c r="D42" s="21">
        <f t="shared" si="2"/>
        <v>0.99908260045306407</v>
      </c>
      <c r="E42" s="22">
        <f t="shared" si="3"/>
        <v>0.99938954329404794</v>
      </c>
      <c r="F42" s="16">
        <f>PopulationTotals!F43/PopulationTotals!C43</f>
        <v>0.781460305682245</v>
      </c>
      <c r="G42" s="16">
        <f>PopulationTotals!G43/PopulationTotals!D43</f>
        <v>0.80663702154069883</v>
      </c>
      <c r="H42" s="2">
        <f>PopulationTotals!H43/PopulationTotals!E43</f>
        <v>0.66493382596296779</v>
      </c>
      <c r="I42" s="16">
        <f>PopulationTotals!I43/PopulationTotals!C43</f>
        <v>0.13154786968566703</v>
      </c>
      <c r="J42" s="16">
        <f>PopulationTotals!J43/PopulationTotals!D43</f>
        <v>0.10976963897547362</v>
      </c>
      <c r="K42" s="2">
        <f>PopulationTotals!K43/PopulationTotals!E43</f>
        <v>0.23234499403820444</v>
      </c>
      <c r="L42" s="16">
        <f>PopulationTotals!L43/PopulationTotals!C43</f>
        <v>5.7395130801478214E-3</v>
      </c>
      <c r="M42" s="16">
        <f>PopulationTotals!M43/PopulationTotals!D43</f>
        <v>5.5007685893430558E-3</v>
      </c>
      <c r="N42" s="2">
        <f>PopulationTotals!N43/PopulationTotals!E43</f>
        <v>6.8445045024706349E-3</v>
      </c>
      <c r="O42" s="16">
        <f>PopulationTotals!O43/PopulationTotals!C43</f>
        <v>7.7145148687399172E-3</v>
      </c>
      <c r="P42" s="16">
        <f>PopulationTotals!P43/PopulationTotals!D43</f>
        <v>7.9178705736528791E-3</v>
      </c>
      <c r="Q42" s="2">
        <f>PopulationTotals!Q43/PopulationTotals!E43</f>
        <v>6.7733148902533197E-3</v>
      </c>
      <c r="R42" s="16">
        <f>PopulationTotals!R43/PopulationTotals!C43</f>
        <v>8.6286434283720575E-4</v>
      </c>
      <c r="S42" s="16">
        <f>PopulationTotals!S43/PopulationTotals!D43</f>
        <v>9.1739954693569926E-4</v>
      </c>
      <c r="T42" s="2">
        <f>PopulationTotals!T43/PopulationTotals!E43</f>
        <v>6.1045670595171711E-4</v>
      </c>
      <c r="U42" s="16">
        <f>PopulationTotals!U43/PopulationTotals!C43</f>
        <v>5.4113141030393296E-2</v>
      </c>
      <c r="V42" s="16">
        <f>PopulationTotals!V43/PopulationTotals!D43</f>
        <v>5.4195135740672952E-2</v>
      </c>
      <c r="W42" s="2">
        <f>PopulationTotals!W43/PopulationTotals!E43</f>
        <v>5.3733641376895673E-2</v>
      </c>
      <c r="X42" s="16">
        <f>PopulationTotals!X43/PopulationTotals!C43</f>
        <v>1.8561791309969704E-2</v>
      </c>
      <c r="Y42" s="16">
        <f>PopulationTotals!Y43/PopulationTotals!D43</f>
        <v>1.5062165033222786E-2</v>
      </c>
      <c r="Z42" s="2">
        <f>PopulationTotals!Z43/PopulationTotals!E43</f>
        <v>3.4759262523256076E-2</v>
      </c>
    </row>
    <row r="43" spans="1:26" x14ac:dyDescent="0.3">
      <c r="A43">
        <v>69</v>
      </c>
      <c r="B43" s="20" t="s">
        <v>35</v>
      </c>
      <c r="C43" s="21">
        <f t="shared" si="1"/>
        <v>0.99921230525745641</v>
      </c>
      <c r="D43" s="21">
        <f t="shared" si="2"/>
        <v>0.99923879544912009</v>
      </c>
      <c r="E43" s="22">
        <f t="shared" si="3"/>
        <v>0.9990978588382966</v>
      </c>
      <c r="F43" s="16">
        <f>PopulationTotals!F44/PopulationTotals!C44</f>
        <v>0.79795300420505677</v>
      </c>
      <c r="G43" s="16">
        <f>PopulationTotals!G44/PopulationTotals!D44</f>
        <v>0.82404619118247924</v>
      </c>
      <c r="H43" s="2">
        <f>PopulationTotals!H44/PopulationTotals!E44</f>
        <v>0.68522177703852705</v>
      </c>
      <c r="I43" s="16">
        <f>PopulationTotals!I44/PopulationTotals!C44</f>
        <v>0.13368092622813571</v>
      </c>
      <c r="J43" s="16">
        <f>PopulationTotals!J44/PopulationTotals!D44</f>
        <v>0.11319332862451466</v>
      </c>
      <c r="K43" s="2">
        <f>PopulationTotals!K44/PopulationTotals!E44</f>
        <v>0.22219414699908671</v>
      </c>
      <c r="L43" s="16">
        <f>PopulationTotals!L44/PopulationTotals!C44</f>
        <v>1.1893144278088453E-2</v>
      </c>
      <c r="M43" s="16">
        <f>PopulationTotals!M44/PopulationTotals!D44</f>
        <v>1.1691392362134515E-2</v>
      </c>
      <c r="N43" s="2">
        <f>PopulationTotals!N44/PopulationTotals!E44</f>
        <v>1.2764779509475325E-2</v>
      </c>
      <c r="O43" s="16">
        <f>PopulationTotals!O44/PopulationTotals!C44</f>
        <v>2.6853440719130008E-2</v>
      </c>
      <c r="P43" s="16">
        <f>PopulationTotals!P44/PopulationTotals!D44</f>
        <v>2.639089790552248E-2</v>
      </c>
      <c r="Q43" s="2">
        <f>PopulationTotals!Q44/PopulationTotals!E44</f>
        <v>2.8851779175837283E-2</v>
      </c>
      <c r="R43" s="16">
        <f>PopulationTotals!R44/PopulationTotals!C44</f>
        <v>7.8769474254319113E-4</v>
      </c>
      <c r="S43" s="16">
        <f>PopulationTotals!S44/PopulationTotals!D44</f>
        <v>7.6120455088021582E-4</v>
      </c>
      <c r="T43" s="2">
        <f>PopulationTotals!T44/PopulationTotals!E44</f>
        <v>9.0214116170340302E-4</v>
      </c>
      <c r="U43" s="16">
        <f>PopulationTotals!U44/PopulationTotals!C44</f>
        <v>4.493086904378228E-3</v>
      </c>
      <c r="V43" s="16">
        <f>PopulationTotals!V44/PopulationTotals!D44</f>
        <v>4.766379097549474E-3</v>
      </c>
      <c r="W43" s="2">
        <f>PopulationTotals!W44/PopulationTotals!E44</f>
        <v>3.3123739336749967E-3</v>
      </c>
      <c r="X43" s="16">
        <f>PopulationTotals!X44/PopulationTotals!C44</f>
        <v>2.4338702922667377E-2</v>
      </c>
      <c r="Y43" s="16">
        <f>PopulationTotals!Y44/PopulationTotals!D44</f>
        <v>1.9150606276919568E-2</v>
      </c>
      <c r="Z43" s="2">
        <f>PopulationTotals!Z44/PopulationTotals!E44</f>
        <v>4.6753002181695313E-2</v>
      </c>
    </row>
    <row r="44" spans="1:26" x14ac:dyDescent="0.3">
      <c r="A44">
        <v>71</v>
      </c>
      <c r="B44" s="20" t="s">
        <v>36</v>
      </c>
      <c r="C44" s="21">
        <f t="shared" si="1"/>
        <v>0.99966560987080133</v>
      </c>
      <c r="D44" s="21">
        <f t="shared" si="2"/>
        <v>0.99959651459022525</v>
      </c>
      <c r="E44" s="22">
        <f t="shared" si="3"/>
        <v>1</v>
      </c>
      <c r="F44" s="16">
        <f>PopulationTotals!F45/PopulationTotals!C45</f>
        <v>0.54740395941488118</v>
      </c>
      <c r="G44" s="16">
        <f>PopulationTotals!G45/PopulationTotals!D45</f>
        <v>0.57485723159947422</v>
      </c>
      <c r="H44" s="2">
        <f>PopulationTotals!H45/PopulationTotals!E45</f>
        <v>0.41454245055093553</v>
      </c>
      <c r="I44" s="16">
        <f>PopulationTotals!I45/PopulationTotals!C45</f>
        <v>0.38247800005049937</v>
      </c>
      <c r="J44" s="16">
        <f>PopulationTotals!J45/PopulationTotals!D45</f>
        <v>0.35614714860894947</v>
      </c>
      <c r="K44" s="2">
        <f>PopulationTotals!K45/PopulationTotals!E45</f>
        <v>0.50990749656640244</v>
      </c>
      <c r="L44" s="16">
        <f>PopulationTotals!L45/PopulationTotals!C45</f>
        <v>2.0654017343107102E-2</v>
      </c>
      <c r="M44" s="16">
        <f>PopulationTotals!M45/PopulationTotals!D45</f>
        <v>2.1665845078408446E-2</v>
      </c>
      <c r="N44" s="2">
        <f>PopulationTotals!N45/PopulationTotals!E45</f>
        <v>1.5757225488255956E-2</v>
      </c>
      <c r="O44" s="16">
        <f>PopulationTotals!O45/PopulationTotals!C45</f>
        <v>1.8900387013402402E-2</v>
      </c>
      <c r="P44" s="16">
        <f>PopulationTotals!P45/PopulationTotals!D45</f>
        <v>2.0479494433940582E-2</v>
      </c>
      <c r="Q44" s="2">
        <f>PopulationTotals!Q45/PopulationTotals!E45</f>
        <v>1.1258216231709597E-2</v>
      </c>
      <c r="R44" s="16">
        <f>PopulationTotals!R45/PopulationTotals!C45</f>
        <v>3.3439012919839379E-4</v>
      </c>
      <c r="S44" s="16">
        <f>PopulationTotals!S45/PopulationTotals!D45</f>
        <v>4.0348540977454159E-4</v>
      </c>
      <c r="T44" s="2">
        <f>PopulationTotals!T45/PopulationTotals!E45</f>
        <v>0</v>
      </c>
      <c r="U44" s="16">
        <f>PopulationTotals!U45/PopulationTotals!C45</f>
        <v>1.4365572020820198E-2</v>
      </c>
      <c r="V44" s="16">
        <f>PopulationTotals!V45/PopulationTotals!D45</f>
        <v>1.3694229897927486E-2</v>
      </c>
      <c r="W44" s="2">
        <f>PopulationTotals!W45/PopulationTotals!E45</f>
        <v>1.7614566414337649E-2</v>
      </c>
      <c r="X44" s="16">
        <f>PopulationTotals!X45/PopulationTotals!C45</f>
        <v>1.5863674028091117E-2</v>
      </c>
      <c r="Y44" s="16">
        <f>PopulationTotals!Y45/PopulationTotals!D45</f>
        <v>1.2752564971525134E-2</v>
      </c>
      <c r="Z44" s="2">
        <f>PopulationTotals!Z45/PopulationTotals!E45</f>
        <v>3.0920044748358792E-2</v>
      </c>
    </row>
    <row r="45" spans="1:26" x14ac:dyDescent="0.3">
      <c r="A45">
        <v>73</v>
      </c>
      <c r="B45" s="20" t="s">
        <v>37</v>
      </c>
      <c r="C45" s="21">
        <f t="shared" si="1"/>
        <v>0.99509109915695393</v>
      </c>
      <c r="D45" s="21">
        <f t="shared" si="2"/>
        <v>0.99680243024927762</v>
      </c>
      <c r="E45" s="22">
        <f t="shared" si="3"/>
        <v>0.9887194219880252</v>
      </c>
      <c r="F45" s="16">
        <f>PopulationTotals!F46/PopulationTotals!C46</f>
        <v>0.73821921590897988</v>
      </c>
      <c r="G45" s="16">
        <f>PopulationTotals!G46/PopulationTotals!D46</f>
        <v>0.7347686726846735</v>
      </c>
      <c r="H45" s="2">
        <f>PopulationTotals!H46/PopulationTotals!E46</f>
        <v>0.7510663777360127</v>
      </c>
      <c r="I45" s="16">
        <f>PopulationTotals!I46/PopulationTotals!C46</f>
        <v>0.16140535500292197</v>
      </c>
      <c r="J45" s="16">
        <f>PopulationTotals!J46/PopulationTotals!D46</f>
        <v>0.15900148800105626</v>
      </c>
      <c r="K45" s="2">
        <f>PopulationTotals!K46/PopulationTotals!E46</f>
        <v>0.17035550179896455</v>
      </c>
      <c r="L45" s="16">
        <f>PopulationTotals!L46/PopulationTotals!C46</f>
        <v>5.2669374597505751E-2</v>
      </c>
      <c r="M45" s="16">
        <f>PopulationTotals!M46/PopulationTotals!D46</f>
        <v>6.4748508735841107E-2</v>
      </c>
      <c r="N45" s="2">
        <f>PopulationTotals!N46/PopulationTotals!E46</f>
        <v>7.6959947793687911E-3</v>
      </c>
      <c r="O45" s="16">
        <f>PopulationTotals!O46/PopulationTotals!C46</f>
        <v>1.0047700692543743E-2</v>
      </c>
      <c r="P45" s="16">
        <f>PopulationTotals!P46/PopulationTotals!D46</f>
        <v>1.0343300012862983E-2</v>
      </c>
      <c r="Q45" s="2">
        <f>PopulationTotals!Q46/PopulationTotals!E46</f>
        <v>8.9471167968397294E-3</v>
      </c>
      <c r="R45" s="16">
        <f>PopulationTotals!R46/PopulationTotals!C46</f>
        <v>4.9089008430460053E-3</v>
      </c>
      <c r="S45" s="16">
        <f>PopulationTotals!S46/PopulationTotals!D46</f>
        <v>3.1975697507224832E-3</v>
      </c>
      <c r="T45" s="2">
        <f>PopulationTotals!T46/PopulationTotals!E46</f>
        <v>1.1280578011974235E-2</v>
      </c>
      <c r="U45" s="16">
        <f>PopulationTotals!U46/PopulationTotals!C46</f>
        <v>1.2483215071748413E-2</v>
      </c>
      <c r="V45" s="16">
        <f>PopulationTotals!V46/PopulationTotals!D46</f>
        <v>1.3039319337362977E-2</v>
      </c>
      <c r="W45" s="2">
        <f>PopulationTotals!W46/PopulationTotals!E46</f>
        <v>1.0412711667320072E-2</v>
      </c>
      <c r="X45" s="16">
        <f>PopulationTotals!X46/PopulationTotals!C46</f>
        <v>2.0266237883254153E-2</v>
      </c>
      <c r="Y45" s="16">
        <f>PopulationTotals!Y46/PopulationTotals!D46</f>
        <v>1.4901141477480674E-2</v>
      </c>
      <c r="Z45" s="2">
        <f>PopulationTotals!Z46/PopulationTotals!E46</f>
        <v>4.0241719209519501E-2</v>
      </c>
    </row>
    <row r="46" spans="1:26" x14ac:dyDescent="0.3">
      <c r="A46">
        <v>75</v>
      </c>
      <c r="B46" s="20" t="s">
        <v>38</v>
      </c>
      <c r="C46" s="21">
        <f t="shared" si="1"/>
        <v>0.99904051141363714</v>
      </c>
      <c r="D46" s="21">
        <f t="shared" si="2"/>
        <v>0.99916630749342183</v>
      </c>
      <c r="E46" s="22">
        <f t="shared" si="3"/>
        <v>0.99852599972193146</v>
      </c>
      <c r="F46" s="16">
        <f>PopulationTotals!F47/PopulationTotals!C47</f>
        <v>0.74789138233518548</v>
      </c>
      <c r="G46" s="16">
        <f>PopulationTotals!G47/PopulationTotals!D47</f>
        <v>0.76451048104822961</v>
      </c>
      <c r="H46" s="2">
        <f>PopulationTotals!H47/PopulationTotals!E47</f>
        <v>0.67991851221000921</v>
      </c>
      <c r="I46" s="16">
        <f>PopulationTotals!I47/PopulationTotals!C47</f>
        <v>0.18513358880464742</v>
      </c>
      <c r="J46" s="16">
        <f>PopulationTotals!J47/PopulationTotals!D47</f>
        <v>0.16617683654655305</v>
      </c>
      <c r="K46" s="2">
        <f>PopulationTotals!K47/PopulationTotals!E47</f>
        <v>0.26266756832323673</v>
      </c>
      <c r="L46" s="16">
        <f>PopulationTotals!L47/PopulationTotals!C47</f>
        <v>3.2616538405612787E-2</v>
      </c>
      <c r="M46" s="16">
        <f>PopulationTotals!M47/PopulationTotals!D47</f>
        <v>3.6873974631692084E-2</v>
      </c>
      <c r="N46" s="2">
        <f>PopulationTotals!N47/PopulationTotals!E47</f>
        <v>1.5203430471283684E-2</v>
      </c>
      <c r="O46" s="16">
        <f>PopulationTotals!O47/PopulationTotals!C47</f>
        <v>8.776821910221758E-3</v>
      </c>
      <c r="P46" s="16">
        <f>PopulationTotals!P47/PopulationTotals!D47</f>
        <v>9.7373077403572657E-3</v>
      </c>
      <c r="Q46" s="2">
        <f>PopulationTotals!Q47/PopulationTotals!E47</f>
        <v>4.8483911501571433E-3</v>
      </c>
      <c r="R46" s="16">
        <f>PopulationTotals!R47/PopulationTotals!C47</f>
        <v>9.5948858636259486E-4</v>
      </c>
      <c r="S46" s="16">
        <f>PopulationTotals!S47/PopulationTotals!D47</f>
        <v>8.3369250657772522E-4</v>
      </c>
      <c r="T46" s="2">
        <f>PopulationTotals!T47/PopulationTotals!E47</f>
        <v>1.4740002780683457E-3</v>
      </c>
      <c r="U46" s="16">
        <f>PopulationTotals!U47/PopulationTotals!C47</f>
        <v>1.0238594546917282E-2</v>
      </c>
      <c r="V46" s="16">
        <f>PopulationTotals!V47/PopulationTotals!D47</f>
        <v>1.0617448210683717E-2</v>
      </c>
      <c r="W46" s="2">
        <f>PopulationTotals!W47/PopulationTotals!E47</f>
        <v>8.6890658192594495E-3</v>
      </c>
      <c r="X46" s="16">
        <f>PopulationTotals!X47/PopulationTotals!C47</f>
        <v>1.43835854110525E-2</v>
      </c>
      <c r="Y46" s="16">
        <f>PopulationTotals!Y47/PopulationTotals!D47</f>
        <v>1.125025931590619E-2</v>
      </c>
      <c r="Z46" s="2">
        <f>PopulationTotals!Z47/PopulationTotals!E47</f>
        <v>2.7199031747985235E-2</v>
      </c>
    </row>
    <row r="47" spans="1:26" x14ac:dyDescent="0.3">
      <c r="A47">
        <v>77</v>
      </c>
      <c r="B47" s="20" t="s">
        <v>39</v>
      </c>
      <c r="C47" s="21">
        <f t="shared" si="1"/>
        <v>0.9987700985610547</v>
      </c>
      <c r="D47" s="21">
        <f t="shared" si="2"/>
        <v>0.99875818665463323</v>
      </c>
      <c r="E47" s="22">
        <f t="shared" si="3"/>
        <v>0.99881815540307739</v>
      </c>
      <c r="F47" s="16">
        <f>PopulationTotals!F48/PopulationTotals!C48</f>
        <v>0.79689100637735677</v>
      </c>
      <c r="G47" s="16">
        <f>PopulationTotals!G48/PopulationTotals!D48</f>
        <v>0.82329779237775302</v>
      </c>
      <c r="H47" s="2">
        <f>PopulationTotals!H48/PopulationTotals!E48</f>
        <v>0.69035669538466216</v>
      </c>
      <c r="I47" s="16">
        <f>PopulationTotals!I48/PopulationTotals!C48</f>
        <v>0.15833295936357714</v>
      </c>
      <c r="J47" s="16">
        <f>PopulationTotals!J48/PopulationTotals!D48</f>
        <v>0.1349396952129272</v>
      </c>
      <c r="K47" s="2">
        <f>PopulationTotals!K48/PopulationTotals!E48</f>
        <v>0.25270965776686366</v>
      </c>
      <c r="L47" s="16">
        <f>PopulationTotals!L48/PopulationTotals!C48</f>
        <v>7.6114296428189156E-3</v>
      </c>
      <c r="M47" s="16">
        <f>PopulationTotals!M48/PopulationTotals!D48</f>
        <v>7.7836360451666083E-3</v>
      </c>
      <c r="N47" s="2">
        <f>PopulationTotals!N48/PopulationTotals!E48</f>
        <v>6.9166881312102742E-3</v>
      </c>
      <c r="O47" s="16">
        <f>PopulationTotals!O48/PopulationTotals!C48</f>
        <v>1.0808784212259002E-2</v>
      </c>
      <c r="P47" s="16">
        <f>PopulationTotals!P48/PopulationTotals!D48</f>
        <v>1.102713372189547E-2</v>
      </c>
      <c r="Q47" s="2">
        <f>PopulationTotals!Q48/PopulationTotals!E48</f>
        <v>9.9278850916933743E-3</v>
      </c>
      <c r="R47" s="16">
        <f>PopulationTotals!R48/PopulationTotals!C48</f>
        <v>1.2299014389455804E-3</v>
      </c>
      <c r="S47" s="16">
        <f>PopulationTotals!S48/PopulationTotals!D48</f>
        <v>1.2418133453665178E-3</v>
      </c>
      <c r="T47" s="2">
        <f>PopulationTotals!T48/PopulationTotals!E48</f>
        <v>1.1818445969222864E-3</v>
      </c>
      <c r="U47" s="16">
        <f>PopulationTotals!U48/PopulationTotals!C48</f>
        <v>6.2474399401929335E-3</v>
      </c>
      <c r="V47" s="16">
        <f>PopulationTotals!V48/PopulationTotals!D48</f>
        <v>6.8098400674279237E-3</v>
      </c>
      <c r="W47" s="2">
        <f>PopulationTotals!W48/PopulationTotals!E48</f>
        <v>3.9785189872120225E-3</v>
      </c>
      <c r="X47" s="16">
        <f>PopulationTotals!X48/PopulationTotals!C48</f>
        <v>1.887847902484998E-2</v>
      </c>
      <c r="Y47" s="16">
        <f>PopulationTotals!Y48/PopulationTotals!D48</f>
        <v>1.4900089229463002E-2</v>
      </c>
      <c r="Z47" s="2">
        <f>PopulationTotals!Z48/PopulationTotals!E48</f>
        <v>3.4928710041435967E-2</v>
      </c>
    </row>
    <row r="48" spans="1:26" x14ac:dyDescent="0.3">
      <c r="A48">
        <v>79</v>
      </c>
      <c r="B48" s="20" t="s">
        <v>40</v>
      </c>
      <c r="C48" s="21">
        <f t="shared" si="1"/>
        <v>1</v>
      </c>
      <c r="D48" s="21">
        <f t="shared" si="2"/>
        <v>1</v>
      </c>
      <c r="E48" s="22">
        <f t="shared" si="3"/>
        <v>1</v>
      </c>
      <c r="F48" s="16">
        <f>PopulationTotals!F49/PopulationTotals!C49</f>
        <v>0.90888699188495148</v>
      </c>
      <c r="G48" s="16">
        <f>PopulationTotals!G49/PopulationTotals!D49</f>
        <v>0.91611032698080785</v>
      </c>
      <c r="H48" s="2">
        <f>PopulationTotals!H49/PopulationTotals!E49</f>
        <v>0.87191767861674685</v>
      </c>
      <c r="I48" s="16">
        <f>PopulationTotals!I49/PopulationTotals!C49</f>
        <v>5.47477277302265E-2</v>
      </c>
      <c r="J48" s="16">
        <f>PopulationTotals!J49/PopulationTotals!D49</f>
        <v>5.4382844046597836E-2</v>
      </c>
      <c r="K48" s="2">
        <f>PopulationTotals!K49/PopulationTotals!E49</f>
        <v>5.6615216781684623E-2</v>
      </c>
      <c r="L48" s="16">
        <f>PopulationTotals!L49/PopulationTotals!C49</f>
        <v>5.8957397104585207E-3</v>
      </c>
      <c r="M48" s="16">
        <f>PopulationTotals!M49/PopulationTotals!D49</f>
        <v>5.5939821036456614E-3</v>
      </c>
      <c r="N48" s="2">
        <f>PopulationTotals!N49/PopulationTotals!E49</f>
        <v>7.4401470166802338E-3</v>
      </c>
      <c r="O48" s="16">
        <f>PopulationTotals!O49/PopulationTotals!C49</f>
        <v>4.4247603505691421E-3</v>
      </c>
      <c r="P48" s="16">
        <f>PopulationTotals!P49/PopulationTotals!D49</f>
        <v>5.2893024235891499E-3</v>
      </c>
      <c r="Q48" s="2">
        <f>PopulationTotals!Q49/PopulationTotals!E49</f>
        <v>0</v>
      </c>
      <c r="R48" s="16">
        <f>PopulationTotals!R49/PopulationTotals!C49</f>
        <v>0</v>
      </c>
      <c r="S48" s="16">
        <f>PopulationTotals!S49/PopulationTotals!D49</f>
        <v>0</v>
      </c>
      <c r="T48" s="2">
        <f>PopulationTotals!T49/PopulationTotals!E49</f>
        <v>0</v>
      </c>
      <c r="U48" s="16">
        <f>PopulationTotals!U49/PopulationTotals!C49</f>
        <v>6.0592760202542286E-3</v>
      </c>
      <c r="V48" s="16">
        <f>PopulationTotals!V49/PopulationTotals!D49</f>
        <v>7.2431817318657507E-3</v>
      </c>
      <c r="W48" s="2">
        <f>PopulationTotals!W49/PopulationTotals!E49</f>
        <v>0</v>
      </c>
      <c r="X48" s="16">
        <f>PopulationTotals!X49/PopulationTotals!C49</f>
        <v>1.9985504303540094E-2</v>
      </c>
      <c r="Y48" s="16">
        <f>PopulationTotals!Y49/PopulationTotals!D49</f>
        <v>1.1380362713493741E-2</v>
      </c>
      <c r="Z48" s="2">
        <f>PopulationTotals!Z49/PopulationTotals!E49</f>
        <v>6.4026957584888342E-2</v>
      </c>
    </row>
    <row r="49" spans="1:26" x14ac:dyDescent="0.3">
      <c r="A49">
        <v>81</v>
      </c>
      <c r="B49" s="20" t="s">
        <v>41</v>
      </c>
      <c r="C49" s="21">
        <f t="shared" si="1"/>
        <v>0.99873065188215038</v>
      </c>
      <c r="D49" s="21">
        <f t="shared" si="2"/>
        <v>0.99883696723344262</v>
      </c>
      <c r="E49" s="22">
        <f t="shared" si="3"/>
        <v>0.9984041317411535</v>
      </c>
      <c r="F49" s="16">
        <f>PopulationTotals!F50/PopulationTotals!C50</f>
        <v>0.77722808861452608</v>
      </c>
      <c r="G49" s="16">
        <f>PopulationTotals!G50/PopulationTotals!D50</f>
        <v>0.80772107994810927</v>
      </c>
      <c r="H49" s="2">
        <f>PopulationTotals!H50/PopulationTotals!E50</f>
        <v>0.68357674185595574</v>
      </c>
      <c r="I49" s="16">
        <f>PopulationTotals!I50/PopulationTotals!C50</f>
        <v>0.17911841210447482</v>
      </c>
      <c r="J49" s="16">
        <f>PopulationTotals!J50/PopulationTotals!D50</f>
        <v>0.15169249352388678</v>
      </c>
      <c r="K49" s="2">
        <f>PopulationTotals!K50/PopulationTotals!E50</f>
        <v>0.26335003710527177</v>
      </c>
      <c r="L49" s="16">
        <f>PopulationTotals!L50/PopulationTotals!C50</f>
        <v>8.7244551879009178E-3</v>
      </c>
      <c r="M49" s="16">
        <f>PopulationTotals!M50/PopulationTotals!D50</f>
        <v>8.6914837363241543E-3</v>
      </c>
      <c r="N49" s="2">
        <f>PopulationTotals!N50/PopulationTotals!E50</f>
        <v>8.8257184851277901E-3</v>
      </c>
      <c r="O49" s="16">
        <f>PopulationTotals!O50/PopulationTotals!C50</f>
        <v>6.7251464159527119E-3</v>
      </c>
      <c r="P49" s="16">
        <f>PopulationTotals!P50/PopulationTotals!D50</f>
        <v>7.1623728177217785E-3</v>
      </c>
      <c r="Q49" s="2">
        <f>PopulationTotals!Q50/PopulationTotals!E50</f>
        <v>5.3823184553852708E-3</v>
      </c>
      <c r="R49" s="16">
        <f>PopulationTotals!R50/PopulationTotals!C50</f>
        <v>1.2693481178498724E-3</v>
      </c>
      <c r="S49" s="16">
        <f>PopulationTotals!S50/PopulationTotals!D50</f>
        <v>1.1630327665573565E-3</v>
      </c>
      <c r="T49" s="2">
        <f>PopulationTotals!T50/PopulationTotals!E50</f>
        <v>1.5958682588466317E-3</v>
      </c>
      <c r="U49" s="16">
        <f>PopulationTotals!U50/PopulationTotals!C50</f>
        <v>8.6937031987534431E-3</v>
      </c>
      <c r="V49" s="16">
        <f>PopulationTotals!V50/PopulationTotals!D50</f>
        <v>9.9863408650582366E-3</v>
      </c>
      <c r="W49" s="2">
        <f>PopulationTotals!W50/PopulationTotals!E50</f>
        <v>4.7237004858030765E-3</v>
      </c>
      <c r="X49" s="16">
        <f>PopulationTotals!X50/PopulationTotals!C50</f>
        <v>1.8240846360542531E-2</v>
      </c>
      <c r="Y49" s="16">
        <f>PopulationTotals!Y50/PopulationTotals!D50</f>
        <v>1.3583196342342419E-2</v>
      </c>
      <c r="Z49" s="2">
        <f>PopulationTotals!Z50/PopulationTotals!E50</f>
        <v>3.2545615353609919E-2</v>
      </c>
    </row>
    <row r="50" spans="1:26" x14ac:dyDescent="0.3">
      <c r="A50">
        <v>83</v>
      </c>
      <c r="B50" s="20" t="s">
        <v>42</v>
      </c>
      <c r="C50" s="21">
        <f t="shared" si="1"/>
        <v>0.99933090247985379</v>
      </c>
      <c r="D50" s="21">
        <f t="shared" si="2"/>
        <v>0.9992359901632808</v>
      </c>
      <c r="E50" s="22">
        <f t="shared" si="3"/>
        <v>0.99970696408993998</v>
      </c>
      <c r="F50" s="16">
        <f>PopulationTotals!F51/PopulationTotals!C51</f>
        <v>0.71277991778039418</v>
      </c>
      <c r="G50" s="16">
        <f>PopulationTotals!G51/PopulationTotals!D51</f>
        <v>0.75258520593210876</v>
      </c>
      <c r="H50" s="2">
        <f>PopulationTotals!H51/PopulationTotals!E51</f>
        <v>0.55506339275242444</v>
      </c>
      <c r="I50" s="16">
        <f>PopulationTotals!I51/PopulationTotals!C51</f>
        <v>0.12810307650300976</v>
      </c>
      <c r="J50" s="16">
        <f>PopulationTotals!J51/PopulationTotals!D51</f>
        <v>0.10437631812797402</v>
      </c>
      <c r="K50" s="2">
        <f>PopulationTotals!K51/PopulationTotals!E51</f>
        <v>0.22211324587614023</v>
      </c>
      <c r="L50" s="16">
        <f>PopulationTotals!L51/PopulationTotals!C51</f>
        <v>1.0069773516306746E-2</v>
      </c>
      <c r="M50" s="16">
        <f>PopulationTotals!M51/PopulationTotals!D51</f>
        <v>1.1742871666243921E-2</v>
      </c>
      <c r="N50" s="2">
        <f>PopulationTotals!N51/PopulationTotals!E51</f>
        <v>3.4406235090745267E-3</v>
      </c>
      <c r="O50" s="16">
        <f>PopulationTotals!O51/PopulationTotals!C51</f>
        <v>1.1056094546707144E-2</v>
      </c>
      <c r="P50" s="16">
        <f>PopulationTotals!P51/PopulationTotals!D51</f>
        <v>9.7934792259788475E-3</v>
      </c>
      <c r="Q50" s="2">
        <f>PopulationTotals!Q51/PopulationTotals!E51</f>
        <v>1.6058829361070424E-2</v>
      </c>
      <c r="R50" s="16">
        <f>PopulationTotals!R51/PopulationTotals!C51</f>
        <v>6.6909752014603628E-4</v>
      </c>
      <c r="S50" s="16">
        <f>PopulationTotals!S51/PopulationTotals!D51</f>
        <v>7.6400983671918163E-4</v>
      </c>
      <c r="T50" s="2">
        <f>PopulationTotals!T51/PopulationTotals!E51</f>
        <v>2.9303591006002932E-4</v>
      </c>
      <c r="U50" s="16">
        <f>PopulationTotals!U51/PopulationTotals!C51</f>
        <v>0.11514228544656356</v>
      </c>
      <c r="V50" s="16">
        <f>PopulationTotals!V51/PopulationTotals!D51</f>
        <v>0.10526178036184537</v>
      </c>
      <c r="W50" s="2">
        <f>PopulationTotals!W51/PopulationTotals!E51</f>
        <v>0.15429082574963957</v>
      </c>
      <c r="X50" s="16">
        <f>PopulationTotals!X51/PopulationTotals!C51</f>
        <v>2.2179754686872291E-2</v>
      </c>
      <c r="Y50" s="16">
        <f>PopulationTotals!Y51/PopulationTotals!D51</f>
        <v>1.5476334849129914E-2</v>
      </c>
      <c r="Z50" s="2">
        <f>PopulationTotals!Z51/PopulationTotals!E51</f>
        <v>4.874004684159082E-2</v>
      </c>
    </row>
    <row r="51" spans="1:26" x14ac:dyDescent="0.3">
      <c r="A51">
        <v>85</v>
      </c>
      <c r="B51" s="20" t="s">
        <v>43</v>
      </c>
      <c r="C51" s="21">
        <f t="shared" si="1"/>
        <v>0.99867426972881368</v>
      </c>
      <c r="D51" s="21">
        <f t="shared" si="2"/>
        <v>0.99862932940861304</v>
      </c>
      <c r="E51" s="22">
        <f t="shared" si="3"/>
        <v>0.99885460749986499</v>
      </c>
      <c r="F51" s="16">
        <f>PopulationTotals!F52/PopulationTotals!C52</f>
        <v>0.74434899922650977</v>
      </c>
      <c r="G51" s="16">
        <f>PopulationTotals!G52/PopulationTotals!D52</f>
        <v>0.78092848499070522</v>
      </c>
      <c r="H51" s="2">
        <f>PopulationTotals!H52/PopulationTotals!E52</f>
        <v>0.59756181792628182</v>
      </c>
      <c r="I51" s="16">
        <f>PopulationTotals!I52/PopulationTotals!C52</f>
        <v>0.21848251443405825</v>
      </c>
      <c r="J51" s="16">
        <f>PopulationTotals!J52/PopulationTotals!D52</f>
        <v>0.1849111795138339</v>
      </c>
      <c r="K51" s="2">
        <f>PopulationTotals!K52/PopulationTotals!E52</f>
        <v>0.35319850407897146</v>
      </c>
      <c r="L51" s="16">
        <f>PopulationTotals!L52/PopulationTotals!C52</f>
        <v>5.7439428425518297E-3</v>
      </c>
      <c r="M51" s="16">
        <f>PopulationTotals!M52/PopulationTotals!D52</f>
        <v>5.3588132256912153E-3</v>
      </c>
      <c r="N51" s="2">
        <f>PopulationTotals!N52/PopulationTotals!E52</f>
        <v>7.2894017169228978E-3</v>
      </c>
      <c r="O51" s="16">
        <f>PopulationTotals!O52/PopulationTotals!C52</f>
        <v>7.3623921489144274E-3</v>
      </c>
      <c r="P51" s="16">
        <f>PopulationTotals!P52/PopulationTotals!D52</f>
        <v>7.5129999266563491E-3</v>
      </c>
      <c r="Q51" s="2">
        <f>PopulationTotals!Q52/PopulationTotals!E52</f>
        <v>6.7580290553723348E-3</v>
      </c>
      <c r="R51" s="16">
        <f>PopulationTotals!R52/PopulationTotals!C52</f>
        <v>1.3257302711863655E-3</v>
      </c>
      <c r="S51" s="16">
        <f>PopulationTotals!S52/PopulationTotals!D52</f>
        <v>1.3706705913866151E-3</v>
      </c>
      <c r="T51" s="2">
        <f>PopulationTotals!T52/PopulationTotals!E52</f>
        <v>1.1453925001348847E-3</v>
      </c>
      <c r="U51" s="16">
        <f>PopulationTotals!U52/PopulationTotals!C52</f>
        <v>7.1294475614458262E-3</v>
      </c>
      <c r="V51" s="16">
        <f>PopulationTotals!V52/PopulationTotals!D52</f>
        <v>7.4549613484104042E-3</v>
      </c>
      <c r="W51" s="2">
        <f>PopulationTotals!W52/PopulationTotals!E52</f>
        <v>5.8232167529837014E-3</v>
      </c>
      <c r="X51" s="16">
        <f>PopulationTotals!X52/PopulationTotals!C52</f>
        <v>1.560697351533352E-2</v>
      </c>
      <c r="Y51" s="16">
        <f>PopulationTotals!Y52/PopulationTotals!D52</f>
        <v>1.2462890403316012E-2</v>
      </c>
      <c r="Z51" s="2">
        <f>PopulationTotals!Z52/PopulationTotals!E52</f>
        <v>2.8223637969332745E-2</v>
      </c>
    </row>
    <row r="52" spans="1:26" x14ac:dyDescent="0.3">
      <c r="A52">
        <v>87</v>
      </c>
      <c r="B52" s="20" t="s">
        <v>44</v>
      </c>
      <c r="C52" s="21">
        <f t="shared" si="1"/>
        <v>0.99825411386206542</v>
      </c>
      <c r="D52" s="21">
        <f t="shared" si="2"/>
        <v>0.99823556922014489</v>
      </c>
      <c r="E52" s="22">
        <f t="shared" si="3"/>
        <v>0.99830544454546366</v>
      </c>
      <c r="F52" s="16">
        <f>PopulationTotals!F53/PopulationTotals!C53</f>
        <v>0.53742700343445537</v>
      </c>
      <c r="G52" s="16">
        <f>PopulationTotals!G53/PopulationTotals!D53</f>
        <v>0.58341170327190794</v>
      </c>
      <c r="H52" s="2">
        <f>PopulationTotals!H53/PopulationTotals!E53</f>
        <v>0.41014354988484075</v>
      </c>
      <c r="I52" s="16">
        <f>PopulationTotals!I53/PopulationTotals!C53</f>
        <v>0.40147172858019159</v>
      </c>
      <c r="J52" s="16">
        <f>PopulationTotals!J53/PopulationTotals!D53</f>
        <v>0.35950437573973593</v>
      </c>
      <c r="K52" s="2">
        <f>PopulationTotals!K53/PopulationTotals!E53</f>
        <v>0.51763535745567724</v>
      </c>
      <c r="L52" s="16">
        <f>PopulationTotals!L53/PopulationTotals!C53</f>
        <v>3.5254588799299533E-2</v>
      </c>
      <c r="M52" s="16">
        <f>PopulationTotals!M53/PopulationTotals!D53</f>
        <v>3.4174270091952487E-2</v>
      </c>
      <c r="N52" s="2">
        <f>PopulationTotals!N53/PopulationTotals!E53</f>
        <v>3.8244859399987258E-2</v>
      </c>
      <c r="O52" s="16">
        <f>PopulationTotals!O53/PopulationTotals!C53</f>
        <v>7.1550737798747009E-3</v>
      </c>
      <c r="P52" s="16">
        <f>PopulationTotals!P53/PopulationTotals!D53</f>
        <v>7.2498817823950599E-3</v>
      </c>
      <c r="Q52" s="2">
        <f>PopulationTotals!Q53/PopulationTotals!E53</f>
        <v>6.8926497556321097E-3</v>
      </c>
      <c r="R52" s="16">
        <f>PopulationTotals!R53/PopulationTotals!C53</f>
        <v>1.7458861379346265E-3</v>
      </c>
      <c r="S52" s="16">
        <f>PopulationTotals!S53/PopulationTotals!D53</f>
        <v>1.7644307798554881E-3</v>
      </c>
      <c r="T52" s="2">
        <f>PopulationTotals!T53/PopulationTotals!E53</f>
        <v>1.6945554545361936E-3</v>
      </c>
      <c r="U52" s="16">
        <f>PopulationTotals!U53/PopulationTotals!C53</f>
        <v>4.7412973579350794E-3</v>
      </c>
      <c r="V52" s="16">
        <f>PopulationTotals!V53/PopulationTotals!D53</f>
        <v>4.8697614030723492E-3</v>
      </c>
      <c r="W52" s="2">
        <f>PopulationTotals!W53/PopulationTotals!E53</f>
        <v>4.3857150146812502E-3</v>
      </c>
      <c r="X52" s="16">
        <f>PopulationTotals!X53/PopulationTotals!C53</f>
        <v>1.2204421910309208E-2</v>
      </c>
      <c r="Y52" s="16">
        <f>PopulationTotals!Y53/PopulationTotals!D53</f>
        <v>9.0255769310810564E-3</v>
      </c>
      <c r="Z52" s="2">
        <f>PopulationTotals!Z53/PopulationTotals!E53</f>
        <v>2.100331303464513E-2</v>
      </c>
    </row>
    <row r="53" spans="1:26" x14ac:dyDescent="0.3">
      <c r="A53">
        <v>89</v>
      </c>
      <c r="B53" s="20" t="s">
        <v>45</v>
      </c>
      <c r="C53" s="21">
        <f t="shared" si="1"/>
        <v>0.99915099422518916</v>
      </c>
      <c r="D53" s="21">
        <f t="shared" si="2"/>
        <v>0.99938994329512087</v>
      </c>
      <c r="E53" s="22">
        <f t="shared" si="3"/>
        <v>0.99837619795240551</v>
      </c>
      <c r="F53" s="16">
        <f>PopulationTotals!F54/PopulationTotals!C54</f>
        <v>0.52619563663367452</v>
      </c>
      <c r="G53" s="16">
        <f>PopulationTotals!G54/PopulationTotals!D54</f>
        <v>0.56444000764262492</v>
      </c>
      <c r="H53" s="2">
        <f>PopulationTotals!H54/PopulationTotals!E54</f>
        <v>0.40218763726761586</v>
      </c>
      <c r="I53" s="16">
        <f>PopulationTotals!I54/PopulationTotals!C54</f>
        <v>0.42985999152516158</v>
      </c>
      <c r="J53" s="16">
        <f>PopulationTotals!J54/PopulationTotals!D54</f>
        <v>0.39228318460839112</v>
      </c>
      <c r="K53" s="2">
        <f>PopulationTotals!K54/PopulationTotals!E54</f>
        <v>0.55170340338890456</v>
      </c>
      <c r="L53" s="16">
        <f>PopulationTotals!L54/PopulationTotals!C54</f>
        <v>1.0645465143791593E-2</v>
      </c>
      <c r="M53" s="16">
        <f>PopulationTotals!M54/PopulationTotals!D54</f>
        <v>1.0498848304708402E-2</v>
      </c>
      <c r="N53" s="2">
        <f>PopulationTotals!N54/PopulationTotals!E54</f>
        <v>1.1120872645821796E-2</v>
      </c>
      <c r="O53" s="16">
        <f>PopulationTotals!O54/PopulationTotals!C54</f>
        <v>8.4185806874808658E-3</v>
      </c>
      <c r="P53" s="16">
        <f>PopulationTotals!P54/PopulationTotals!D54</f>
        <v>9.7140568238661597E-3</v>
      </c>
      <c r="Q53" s="2">
        <f>PopulationTotals!Q54/PopulationTotals!E54</f>
        <v>4.2179780978340506E-3</v>
      </c>
      <c r="R53" s="16">
        <f>PopulationTotals!R54/PopulationTotals!C54</f>
        <v>8.4900577481115708E-4</v>
      </c>
      <c r="S53" s="16">
        <f>PopulationTotals!S54/PopulationTotals!D54</f>
        <v>6.1005670487887054E-4</v>
      </c>
      <c r="T53" s="2">
        <f>PopulationTotals!T54/PopulationTotals!E54</f>
        <v>1.6238020475946326E-3</v>
      </c>
      <c r="U53" s="16">
        <f>PopulationTotals!U54/PopulationTotals!C54</f>
        <v>7.7160993326610017E-3</v>
      </c>
      <c r="V53" s="16">
        <f>PopulationTotals!V54/PopulationTotals!D54</f>
        <v>7.8931737720263715E-3</v>
      </c>
      <c r="W53" s="2">
        <f>PopulationTotals!W54/PopulationTotals!E54</f>
        <v>7.1419325628786518E-3</v>
      </c>
      <c r="X53" s="16">
        <f>PopulationTotals!X54/PopulationTotals!C54</f>
        <v>1.6315220902419453E-2</v>
      </c>
      <c r="Y53" s="16">
        <f>PopulationTotals!Y54/PopulationTotals!D54</f>
        <v>1.4560672143503978E-2</v>
      </c>
      <c r="Z53" s="2">
        <f>PopulationTotals!Z54/PopulationTotals!E54</f>
        <v>2.2004373989350543E-2</v>
      </c>
    </row>
    <row r="54" spans="1:26" x14ac:dyDescent="0.3">
      <c r="A54">
        <v>91</v>
      </c>
      <c r="B54" s="20" t="s">
        <v>46</v>
      </c>
      <c r="C54" s="21">
        <f t="shared" si="1"/>
        <v>0.99793896948617933</v>
      </c>
      <c r="D54" s="21">
        <f t="shared" si="2"/>
        <v>0.99774458532876154</v>
      </c>
      <c r="E54" s="22">
        <f t="shared" si="3"/>
        <v>0.99916932413056592</v>
      </c>
      <c r="F54" s="16">
        <f>PopulationTotals!F55/PopulationTotals!C55</f>
        <v>0.88492491966679709</v>
      </c>
      <c r="G54" s="16">
        <f>PopulationTotals!G55/PopulationTotals!D55</f>
        <v>0.89286546655691768</v>
      </c>
      <c r="H54" s="2">
        <f>PopulationTotals!H55/PopulationTotals!E55</f>
        <v>0.83466522322333825</v>
      </c>
      <c r="I54" s="16">
        <f>PopulationTotals!I55/PopulationTotals!C55</f>
        <v>7.358503335760723E-2</v>
      </c>
      <c r="J54" s="16">
        <f>PopulationTotals!J55/PopulationTotals!D55</f>
        <v>6.4152235647883263E-2</v>
      </c>
      <c r="K54" s="2">
        <f>PopulationTotals!K55/PopulationTotals!E55</f>
        <v>0.13328993228504968</v>
      </c>
      <c r="L54" s="16">
        <f>PopulationTotals!L55/PopulationTotals!C55</f>
        <v>4.4786206856740722E-3</v>
      </c>
      <c r="M54" s="16">
        <f>PopulationTotals!M55/PopulationTotals!D55</f>
        <v>4.979748539296518E-3</v>
      </c>
      <c r="N54" s="2">
        <f>PopulationTotals!N55/PopulationTotals!E55</f>
        <v>1.3067316267779013E-3</v>
      </c>
      <c r="O54" s="16">
        <f>PopulationTotals!O55/PopulationTotals!C55</f>
        <v>1.1434039748149745E-2</v>
      </c>
      <c r="P54" s="16">
        <f>PopulationTotals!P55/PopulationTotals!D55</f>
        <v>1.2892238933113535E-2</v>
      </c>
      <c r="Q54" s="2">
        <f>PopulationTotals!Q55/PopulationTotals!E55</f>
        <v>2.2043671066392556E-3</v>
      </c>
      <c r="R54" s="16">
        <f>PopulationTotals!R55/PopulationTotals!C55</f>
        <v>2.0610305138207669E-3</v>
      </c>
      <c r="S54" s="16">
        <f>PopulationTotals!S55/PopulationTotals!D55</f>
        <v>2.2554146712384592E-3</v>
      </c>
      <c r="T54" s="2">
        <f>PopulationTotals!T55/PopulationTotals!E55</f>
        <v>8.3067586943403693E-4</v>
      </c>
      <c r="U54" s="16">
        <f>PopulationTotals!U55/PopulationTotals!C55</f>
        <v>6.7615853358545018E-3</v>
      </c>
      <c r="V54" s="16">
        <f>PopulationTotals!V55/PopulationTotals!D55</f>
        <v>7.8298505505341575E-3</v>
      </c>
      <c r="W54" s="2">
        <f>PopulationTotals!W55/PopulationTotals!E55</f>
        <v>0</v>
      </c>
      <c r="X54" s="16">
        <f>PopulationTotals!X55/PopulationTotals!C55</f>
        <v>1.6754770692096747E-2</v>
      </c>
      <c r="Y54" s="16">
        <f>PopulationTotals!Y55/PopulationTotals!D55</f>
        <v>1.5025045101016347E-2</v>
      </c>
      <c r="Z54" s="2">
        <f>PopulationTotals!Z55/PopulationTotals!E55</f>
        <v>2.7703069888760843E-2</v>
      </c>
    </row>
    <row r="55" spans="1:26" x14ac:dyDescent="0.3">
      <c r="A55">
        <v>93</v>
      </c>
      <c r="B55" s="20" t="s">
        <v>47</v>
      </c>
      <c r="C55" s="21">
        <f t="shared" si="1"/>
        <v>0.99919344818790734</v>
      </c>
      <c r="D55" s="21">
        <f t="shared" si="2"/>
        <v>0.99934560075267154</v>
      </c>
      <c r="E55" s="22">
        <f t="shared" si="3"/>
        <v>0.99846500572791208</v>
      </c>
      <c r="F55" s="16">
        <f>PopulationTotals!F56/PopulationTotals!C56</f>
        <v>0.86535330575347458</v>
      </c>
      <c r="G55" s="16">
        <f>PopulationTotals!G56/PopulationTotals!D56</f>
        <v>0.88128996106402413</v>
      </c>
      <c r="H55" s="2">
        <f>PopulationTotals!H56/PopulationTotals!E56</f>
        <v>0.7890553056737506</v>
      </c>
      <c r="I55" s="16">
        <f>PopulationTotals!I56/PopulationTotals!C56</f>
        <v>8.1766659254579308E-2</v>
      </c>
      <c r="J55" s="16">
        <f>PopulationTotals!J56/PopulationTotals!D56</f>
        <v>7.2534293488469986E-2</v>
      </c>
      <c r="K55" s="2">
        <f>PopulationTotals!K56/PopulationTotals!E56</f>
        <v>0.12596734190926068</v>
      </c>
      <c r="L55" s="16">
        <f>PopulationTotals!L56/PopulationTotals!C56</f>
        <v>9.5078287130873022E-3</v>
      </c>
      <c r="M55" s="16">
        <f>PopulationTotals!M56/PopulationTotals!D56</f>
        <v>9.0401596496021384E-3</v>
      </c>
      <c r="N55" s="2">
        <f>PopulationTotals!N56/PopulationTotals!E56</f>
        <v>1.1746831411442393E-2</v>
      </c>
      <c r="O55" s="16">
        <f>PopulationTotals!O56/PopulationTotals!C56</f>
        <v>9.7707554733515098E-3</v>
      </c>
      <c r="P55" s="16">
        <f>PopulationTotals!P56/PopulationTotals!D56</f>
        <v>9.8452767548705099E-3</v>
      </c>
      <c r="Q55" s="2">
        <f>PopulationTotals!Q56/PopulationTotals!E56</f>
        <v>9.4139789332004231E-3</v>
      </c>
      <c r="R55" s="16">
        <f>PopulationTotals!R56/PopulationTotals!C56</f>
        <v>8.0655181209251755E-4</v>
      </c>
      <c r="S55" s="16">
        <f>PopulationTotals!S56/PopulationTotals!D56</f>
        <v>6.5439924732825722E-4</v>
      </c>
      <c r="T55" s="2">
        <f>PopulationTotals!T56/PopulationTotals!E56</f>
        <v>1.5349942720878083E-3</v>
      </c>
      <c r="U55" s="16">
        <f>PopulationTotals!U56/PopulationTotals!C56</f>
        <v>8.2751025926059082E-3</v>
      </c>
      <c r="V55" s="16">
        <f>PopulationTotals!V56/PopulationTotals!D56</f>
        <v>8.6041843853939311E-3</v>
      </c>
      <c r="W55" s="2">
        <f>PopulationTotals!W56/PopulationTotals!E56</f>
        <v>6.6995974340199847E-3</v>
      </c>
      <c r="X55" s="16">
        <f>PopulationTotals!X56/PopulationTotals!C56</f>
        <v>2.4519796400808865E-2</v>
      </c>
      <c r="Y55" s="16">
        <f>PopulationTotals!Y56/PopulationTotals!D56</f>
        <v>1.803172541031093E-2</v>
      </c>
      <c r="Z55" s="2">
        <f>PopulationTotals!Z56/PopulationTotals!E56</f>
        <v>5.5581950366238142E-2</v>
      </c>
    </row>
    <row r="56" spans="1:26" x14ac:dyDescent="0.3">
      <c r="A56">
        <v>95</v>
      </c>
      <c r="B56" s="20" t="s">
        <v>48</v>
      </c>
      <c r="C56" s="21">
        <f t="shared" si="1"/>
        <v>0.99925661507026631</v>
      </c>
      <c r="D56" s="21">
        <f t="shared" si="2"/>
        <v>0.99901429143480269</v>
      </c>
      <c r="E56" s="22">
        <f t="shared" si="3"/>
        <v>1.0000000000000004</v>
      </c>
      <c r="F56" s="16">
        <f>PopulationTotals!F57/PopulationTotals!C57</f>
        <v>0.69093407802387929</v>
      </c>
      <c r="G56" s="16">
        <f>PopulationTotals!G57/PopulationTotals!D57</f>
        <v>0.72681519659035554</v>
      </c>
      <c r="H56" s="2">
        <f>PopulationTotals!H57/PopulationTotals!E57</f>
        <v>0.58086028042138838</v>
      </c>
      <c r="I56" s="16">
        <f>PopulationTotals!I57/PopulationTotals!C57</f>
        <v>0.27898481196805852</v>
      </c>
      <c r="J56" s="16">
        <f>PopulationTotals!J57/PopulationTotals!D57</f>
        <v>0.24285571204547157</v>
      </c>
      <c r="K56" s="2">
        <f>PopulationTotals!K57/PopulationTotals!E57</f>
        <v>0.38981935089334735</v>
      </c>
      <c r="L56" s="16">
        <f>PopulationTotals!L57/PopulationTotals!C57</f>
        <v>7.0929699545425684E-3</v>
      </c>
      <c r="M56" s="16">
        <f>PopulationTotals!M57/PopulationTotals!D57</f>
        <v>7.2051466017597878E-3</v>
      </c>
      <c r="N56" s="2">
        <f>PopulationTotals!N57/PopulationTotals!E57</f>
        <v>6.748841620342564E-3</v>
      </c>
      <c r="O56" s="16">
        <f>PopulationTotals!O57/PopulationTotals!C57</f>
        <v>5.7038102141240155E-3</v>
      </c>
      <c r="P56" s="16">
        <f>PopulationTotals!P57/PopulationTotals!D57</f>
        <v>6.711031348379414E-3</v>
      </c>
      <c r="Q56" s="2">
        <f>PopulationTotals!Q57/PopulationTotals!E57</f>
        <v>2.6139217239540147E-3</v>
      </c>
      <c r="R56" s="16">
        <f>PopulationTotals!R57/PopulationTotals!C57</f>
        <v>7.4338492973370738E-4</v>
      </c>
      <c r="S56" s="16">
        <f>PopulationTotals!S57/PopulationTotals!D57</f>
        <v>9.85708565197186E-4</v>
      </c>
      <c r="T56" s="2">
        <f>PopulationTotals!T57/PopulationTotals!E57</f>
        <v>0</v>
      </c>
      <c r="U56" s="16">
        <f>PopulationTotals!U57/PopulationTotals!C57</f>
        <v>4.9228234289557049E-3</v>
      </c>
      <c r="V56" s="16">
        <f>PopulationTotals!V57/PopulationTotals!D57</f>
        <v>6.3302323474087024E-3</v>
      </c>
      <c r="W56" s="2">
        <f>PopulationTotals!W57/PopulationTotals!E57</f>
        <v>6.0526448366472166E-4</v>
      </c>
      <c r="X56" s="16">
        <f>PopulationTotals!X57/PopulationTotals!C57</f>
        <v>1.1618121480706239E-2</v>
      </c>
      <c r="Y56" s="16">
        <f>PopulationTotals!Y57/PopulationTotals!D57</f>
        <v>9.0969725014278004E-3</v>
      </c>
      <c r="Z56" s="2">
        <f>PopulationTotals!Z57/PopulationTotals!E57</f>
        <v>1.9352340857303425E-2</v>
      </c>
    </row>
    <row r="57" spans="1:26" x14ac:dyDescent="0.3">
      <c r="A57">
        <v>97</v>
      </c>
      <c r="B57" s="20" t="s">
        <v>49</v>
      </c>
      <c r="C57" s="21">
        <f t="shared" si="1"/>
        <v>0.998556464323337</v>
      </c>
      <c r="D57" s="21">
        <f t="shared" si="2"/>
        <v>0.99875232097444555</v>
      </c>
      <c r="E57" s="22">
        <f t="shared" si="3"/>
        <v>0.99749018218056351</v>
      </c>
      <c r="F57" s="16">
        <f>PopulationTotals!F58/PopulationTotals!C58</f>
        <v>0.82702377455422704</v>
      </c>
      <c r="G57" s="16">
        <f>PopulationTotals!G58/PopulationTotals!D58</f>
        <v>0.84375678339473581</v>
      </c>
      <c r="H57" s="2">
        <f>PopulationTotals!H58/PopulationTotals!E58</f>
        <v>0.73592598226321249</v>
      </c>
      <c r="I57" s="16">
        <f>PopulationTotals!I58/PopulationTotals!C58</f>
        <v>0.12333996915103856</v>
      </c>
      <c r="J57" s="16">
        <f>PopulationTotals!J58/PopulationTotals!D58</f>
        <v>0.11067734779775486</v>
      </c>
      <c r="K57" s="2">
        <f>PopulationTotals!K58/PopulationTotals!E58</f>
        <v>0.19227777112653419</v>
      </c>
      <c r="L57" s="16">
        <f>PopulationTotals!L58/PopulationTotals!C58</f>
        <v>1.0967641432147165E-2</v>
      </c>
      <c r="M57" s="16">
        <f>PopulationTotals!M58/PopulationTotals!D58</f>
        <v>1.1817313344211464E-2</v>
      </c>
      <c r="N57" s="2">
        <f>PopulationTotals!N58/PopulationTotals!E58</f>
        <v>6.3418603727743274E-3</v>
      </c>
      <c r="O57" s="16">
        <f>PopulationTotals!O58/PopulationTotals!C58</f>
        <v>2.0116112093526879E-2</v>
      </c>
      <c r="P57" s="16">
        <f>PopulationTotals!P58/PopulationTotals!D58</f>
        <v>1.7667916527386487E-2</v>
      </c>
      <c r="Q57" s="2">
        <f>PopulationTotals!Q58/PopulationTotals!E58</f>
        <v>3.3444570429849649E-2</v>
      </c>
      <c r="R57" s="16">
        <f>PopulationTotals!R58/PopulationTotals!C58</f>
        <v>1.4435356766627988E-3</v>
      </c>
      <c r="S57" s="16">
        <f>PopulationTotals!S58/PopulationTotals!D58</f>
        <v>1.2476790255542278E-3</v>
      </c>
      <c r="T57" s="2">
        <f>PopulationTotals!T58/PopulationTotals!E58</f>
        <v>2.5098178194361085E-3</v>
      </c>
      <c r="U57" s="16">
        <f>PopulationTotals!U58/PopulationTotals!C58</f>
        <v>2.3782902455891544E-3</v>
      </c>
      <c r="V57" s="16">
        <f>PopulationTotals!V58/PopulationTotals!D58</f>
        <v>2.4546747479766073E-3</v>
      </c>
      <c r="W57" s="2">
        <f>PopulationTotals!W58/PopulationTotals!E58</f>
        <v>1.9624379861975768E-3</v>
      </c>
      <c r="X57" s="16">
        <f>PopulationTotals!X58/PopulationTotals!C58</f>
        <v>1.4730676846808179E-2</v>
      </c>
      <c r="Y57" s="16">
        <f>PopulationTotals!Y58/PopulationTotals!D58</f>
        <v>1.2378285162380428E-2</v>
      </c>
      <c r="Z57" s="2">
        <f>PopulationTotals!Z58/PopulationTotals!E58</f>
        <v>2.7537560001995417E-2</v>
      </c>
    </row>
    <row r="58" spans="1:26" x14ac:dyDescent="0.3">
      <c r="A58">
        <v>99</v>
      </c>
      <c r="B58" s="20" t="s">
        <v>50</v>
      </c>
      <c r="C58" s="21">
        <f t="shared" si="1"/>
        <v>0.99985135100174904</v>
      </c>
      <c r="D58" s="21">
        <f t="shared" si="2"/>
        <v>0.99979912630202661</v>
      </c>
      <c r="E58" s="22">
        <f t="shared" si="3"/>
        <v>1.0000000000000002</v>
      </c>
      <c r="F58" s="16">
        <f>PopulationTotals!F59/PopulationTotals!C59</f>
        <v>0.54219223629340041</v>
      </c>
      <c r="G58" s="16">
        <f>PopulationTotals!G59/PopulationTotals!D59</f>
        <v>0.59041598759664238</v>
      </c>
      <c r="H58" s="2">
        <f>PopulationTotals!H59/PopulationTotals!E59</f>
        <v>0.40493127814111551</v>
      </c>
      <c r="I58" s="16">
        <f>PopulationTotals!I59/PopulationTotals!C59</f>
        <v>0.42042005153125156</v>
      </c>
      <c r="J58" s="16">
        <f>PopulationTotals!J59/PopulationTotals!D59</f>
        <v>0.3734434864496346</v>
      </c>
      <c r="K58" s="2">
        <f>PopulationTotals!K59/PopulationTotals!E59</f>
        <v>0.55413109970871754</v>
      </c>
      <c r="L58" s="16">
        <f>PopulationTotals!L59/PopulationTotals!C59</f>
        <v>9.1183099345117802E-3</v>
      </c>
      <c r="M58" s="16">
        <f>PopulationTotals!M59/PopulationTotals!D59</f>
        <v>9.7449646994838199E-3</v>
      </c>
      <c r="N58" s="2">
        <f>PopulationTotals!N59/PopulationTotals!E59</f>
        <v>7.3346404532664616E-3</v>
      </c>
      <c r="O58" s="16">
        <f>PopulationTotals!O59/PopulationTotals!C59</f>
        <v>5.0562888424748893E-3</v>
      </c>
      <c r="P58" s="16">
        <f>PopulationTotals!P59/PopulationTotals!D59</f>
        <v>5.579539842417304E-3</v>
      </c>
      <c r="Q58" s="2">
        <f>PopulationTotals!Q59/PopulationTotals!E59</f>
        <v>3.5669411317461176E-3</v>
      </c>
      <c r="R58" s="16">
        <f>PopulationTotals!R59/PopulationTotals!C59</f>
        <v>1.4864899825085926E-4</v>
      </c>
      <c r="S58" s="16">
        <f>PopulationTotals!S59/PopulationTotals!D59</f>
        <v>2.0087369797335756E-4</v>
      </c>
      <c r="T58" s="2">
        <f>PopulationTotals!T59/PopulationTotals!E59</f>
        <v>0</v>
      </c>
      <c r="U58" s="16">
        <f>PopulationTotals!U59/PopulationTotals!C59</f>
        <v>8.3549676156566537E-3</v>
      </c>
      <c r="V58" s="16">
        <f>PopulationTotals!V59/PopulationTotals!D59</f>
        <v>8.6946115870948394E-3</v>
      </c>
      <c r="W58" s="2">
        <f>PopulationTotals!W59/PopulationTotals!E59</f>
        <v>7.3882270430061332E-3</v>
      </c>
      <c r="X58" s="16">
        <f>PopulationTotals!X59/PopulationTotals!C59</f>
        <v>1.4709496784453801E-2</v>
      </c>
      <c r="Y58" s="16">
        <f>PopulationTotals!Y59/PopulationTotals!D59</f>
        <v>1.1920536126753718E-2</v>
      </c>
      <c r="Z58" s="2">
        <f>PopulationTotals!Z59/PopulationTotals!E59</f>
        <v>2.26478135221483E-2</v>
      </c>
    </row>
    <row r="59" spans="1:26" x14ac:dyDescent="0.3">
      <c r="A59">
        <v>101</v>
      </c>
      <c r="B59" s="20" t="s">
        <v>51</v>
      </c>
      <c r="C59" s="21">
        <f t="shared" si="1"/>
        <v>0.99901513600826652</v>
      </c>
      <c r="D59" s="21">
        <f t="shared" si="2"/>
        <v>0.99906270632845506</v>
      </c>
      <c r="E59" s="22">
        <f t="shared" si="3"/>
        <v>0.99883395606349823</v>
      </c>
      <c r="F59" s="16">
        <f>PopulationTotals!F60/PopulationTotals!C60</f>
        <v>0.51875127319385972</v>
      </c>
      <c r="G59" s="16">
        <f>PopulationTotals!G60/PopulationTotals!D60</f>
        <v>0.55393015332212103</v>
      </c>
      <c r="H59" s="2">
        <f>PopulationTotals!H60/PopulationTotals!E60</f>
        <v>0.38476631086029711</v>
      </c>
      <c r="I59" s="16">
        <f>PopulationTotals!I60/PopulationTotals!C60</f>
        <v>0.42299046359448828</v>
      </c>
      <c r="J59" s="16">
        <f>PopulationTotals!J60/PopulationTotals!D60</f>
        <v>0.39110142611937876</v>
      </c>
      <c r="K59" s="2">
        <f>PopulationTotals!K60/PopulationTotals!E60</f>
        <v>0.54444548062112885</v>
      </c>
      <c r="L59" s="16">
        <f>PopulationTotals!L60/PopulationTotals!C60</f>
        <v>2.1287667976276483E-2</v>
      </c>
      <c r="M59" s="16">
        <f>PopulationTotals!M60/PopulationTotals!D60</f>
        <v>2.1525631029828927E-2</v>
      </c>
      <c r="N59" s="2">
        <f>PopulationTotals!N60/PopulationTotals!E60</f>
        <v>2.0381343765535343E-2</v>
      </c>
      <c r="O59" s="16">
        <f>PopulationTotals!O60/PopulationTotals!C60</f>
        <v>1.0469480403008552E-2</v>
      </c>
      <c r="P59" s="16">
        <f>PopulationTotals!P60/PopulationTotals!D60</f>
        <v>1.0597202198957217E-2</v>
      </c>
      <c r="Q59" s="2">
        <f>PopulationTotals!Q60/PopulationTotals!E60</f>
        <v>9.9830294427459033E-3</v>
      </c>
      <c r="R59" s="16">
        <f>PopulationTotals!R60/PopulationTotals!C60</f>
        <v>9.8486399173354066E-4</v>
      </c>
      <c r="S59" s="16">
        <f>PopulationTotals!S60/PopulationTotals!D60</f>
        <v>9.3729367154509044E-4</v>
      </c>
      <c r="T59" s="2">
        <f>PopulationTotals!T60/PopulationTotals!E60</f>
        <v>1.1660439365017265E-3</v>
      </c>
      <c r="U59" s="16">
        <f>PopulationTotals!U60/PopulationTotals!C60</f>
        <v>7.0332065661273804E-3</v>
      </c>
      <c r="V59" s="16">
        <f>PopulationTotals!V60/PopulationTotals!D60</f>
        <v>7.5139841893970809E-3</v>
      </c>
      <c r="W59" s="2">
        <f>PopulationTotals!W60/PopulationTotals!E60</f>
        <v>5.2020802906533672E-3</v>
      </c>
      <c r="X59" s="16">
        <f>PopulationTotals!X60/PopulationTotals!C60</f>
        <v>1.8483044274506068E-2</v>
      </c>
      <c r="Y59" s="16">
        <f>PopulationTotals!Y60/PopulationTotals!D60</f>
        <v>1.4394309468772012E-2</v>
      </c>
      <c r="Z59" s="2">
        <f>PopulationTotals!Z60/PopulationTotals!E60</f>
        <v>3.4055711083137631E-2</v>
      </c>
    </row>
    <row r="60" spans="1:26" x14ac:dyDescent="0.3">
      <c r="A60">
        <v>103</v>
      </c>
      <c r="B60" s="20" t="s">
        <v>52</v>
      </c>
      <c r="C60" s="21">
        <f t="shared" si="1"/>
        <v>0.99869496330769258</v>
      </c>
      <c r="D60" s="21">
        <f t="shared" si="2"/>
        <v>0.99828156202016194</v>
      </c>
      <c r="E60" s="22">
        <f t="shared" si="3"/>
        <v>0.99999999999999989</v>
      </c>
      <c r="F60" s="16">
        <f>PopulationTotals!F61/PopulationTotals!C61</f>
        <v>0.83612528992503221</v>
      </c>
      <c r="G60" s="16">
        <f>PopulationTotals!G61/PopulationTotals!D61</f>
        <v>0.84035942303776501</v>
      </c>
      <c r="H60" s="2">
        <f>PopulationTotals!H61/PopulationTotals!E61</f>
        <v>0.82275886064940551</v>
      </c>
      <c r="I60" s="16">
        <f>PopulationTotals!I61/PopulationTotals!C61</f>
        <v>0.11055353073921936</v>
      </c>
      <c r="J60" s="16">
        <f>PopulationTotals!J61/PopulationTotals!D61</f>
        <v>0.10481908946976694</v>
      </c>
      <c r="K60" s="2">
        <f>PopulationTotals!K61/PopulationTotals!E61</f>
        <v>0.1286561745679822</v>
      </c>
      <c r="L60" s="16">
        <f>PopulationTotals!L61/PopulationTotals!C61</f>
        <v>1.3160810295809599E-2</v>
      </c>
      <c r="M60" s="16">
        <f>PopulationTotals!M61/PopulationTotals!D61</f>
        <v>1.5974289237813109E-2</v>
      </c>
      <c r="N60" s="2">
        <f>PopulationTotals!N61/PopulationTotals!E61</f>
        <v>4.279141653020061E-3</v>
      </c>
      <c r="O60" s="16">
        <f>PopulationTotals!O61/PopulationTotals!C61</f>
        <v>6.1245371780777784E-3</v>
      </c>
      <c r="P60" s="16">
        <f>PopulationTotals!P61/PopulationTotals!D61</f>
        <v>5.7046396697890984E-3</v>
      </c>
      <c r="Q60" s="2">
        <f>PopulationTotals!Q61/PopulationTotals!E61</f>
        <v>7.4500813209094612E-3</v>
      </c>
      <c r="R60" s="16">
        <f>PopulationTotals!R61/PopulationTotals!C61</f>
        <v>1.3050366923074434E-3</v>
      </c>
      <c r="S60" s="16">
        <f>PopulationTotals!S61/PopulationTotals!D61</f>
        <v>1.7184379798379933E-3</v>
      </c>
      <c r="T60" s="2">
        <f>PopulationTotals!T61/PopulationTotals!E61</f>
        <v>0</v>
      </c>
      <c r="U60" s="16">
        <f>PopulationTotals!U61/PopulationTotals!C61</f>
        <v>9.9505024239558912E-3</v>
      </c>
      <c r="V60" s="16">
        <f>PopulationTotals!V61/PopulationTotals!D61</f>
        <v>1.1132860234607602E-2</v>
      </c>
      <c r="W60" s="2">
        <f>PopulationTotals!W61/PopulationTotals!E61</f>
        <v>6.2180023740552211E-3</v>
      </c>
      <c r="X60" s="16">
        <f>PopulationTotals!X61/PopulationTotals!C61</f>
        <v>2.2780292745597681E-2</v>
      </c>
      <c r="Y60" s="16">
        <f>PopulationTotals!Y61/PopulationTotals!D61</f>
        <v>2.0291260370420311E-2</v>
      </c>
      <c r="Z60" s="2">
        <f>PopulationTotals!Z61/PopulationTotals!E61</f>
        <v>3.0637739434627574E-2</v>
      </c>
    </row>
    <row r="61" spans="1:26" x14ac:dyDescent="0.3">
      <c r="A61">
        <v>105</v>
      </c>
      <c r="B61" s="20" t="s">
        <v>53</v>
      </c>
      <c r="C61" s="21">
        <f t="shared" si="1"/>
        <v>0.99968358146187586</v>
      </c>
      <c r="D61" s="21">
        <f t="shared" si="2"/>
        <v>0.99972391831458218</v>
      </c>
      <c r="E61" s="22">
        <f t="shared" si="3"/>
        <v>0.99954267186707524</v>
      </c>
      <c r="F61" s="16">
        <f>PopulationTotals!F62/PopulationTotals!C62</f>
        <v>0.54573437972580197</v>
      </c>
      <c r="G61" s="16">
        <f>PopulationTotals!G62/PopulationTotals!D62</f>
        <v>0.58157346475289917</v>
      </c>
      <c r="H61" s="2">
        <f>PopulationTotals!H62/PopulationTotals!E62</f>
        <v>0.4205369334609298</v>
      </c>
      <c r="I61" s="16">
        <f>PopulationTotals!I62/PopulationTotals!C62</f>
        <v>0.4148392760886595</v>
      </c>
      <c r="J61" s="16">
        <f>PopulationTotals!J62/PopulationTotals!D62</f>
        <v>0.38121879912247703</v>
      </c>
      <c r="K61" s="2">
        <f>PopulationTotals!K62/PopulationTotals!E62</f>
        <v>0.53228641111430308</v>
      </c>
      <c r="L61" s="16">
        <f>PopulationTotals!L62/PopulationTotals!C62</f>
        <v>8.9388765946998815E-3</v>
      </c>
      <c r="M61" s="16">
        <f>PopulationTotals!M62/PopulationTotals!D62</f>
        <v>8.4215845834677804E-3</v>
      </c>
      <c r="N61" s="2">
        <f>PopulationTotals!N62/PopulationTotals!E62</f>
        <v>1.0745943899306354E-2</v>
      </c>
      <c r="O61" s="16">
        <f>PopulationTotals!O62/PopulationTotals!C62</f>
        <v>4.1460398269399668E-3</v>
      </c>
      <c r="P61" s="16">
        <f>PopulationTotals!P62/PopulationTotals!D62</f>
        <v>4.6798743132192766E-3</v>
      </c>
      <c r="Q61" s="2">
        <f>PopulationTotals!Q62/PopulationTotals!E62</f>
        <v>2.28118433858815E-3</v>
      </c>
      <c r="R61" s="16">
        <f>PopulationTotals!R62/PopulationTotals!C62</f>
        <v>3.1641853812406094E-4</v>
      </c>
      <c r="S61" s="16">
        <f>PopulationTotals!S62/PopulationTotals!D62</f>
        <v>2.7608168541778228E-4</v>
      </c>
      <c r="T61" s="2">
        <f>PopulationTotals!T62/PopulationTotals!E62</f>
        <v>4.5732813292454611E-4</v>
      </c>
      <c r="U61" s="16">
        <f>PopulationTotals!U62/PopulationTotals!C62</f>
        <v>1.2897836784022228E-2</v>
      </c>
      <c r="V61" s="16">
        <f>PopulationTotals!V62/PopulationTotals!D62</f>
        <v>1.311531495017562E-2</v>
      </c>
      <c r="W61" s="2">
        <f>PopulationTotals!W62/PopulationTotals!E62</f>
        <v>1.2138115630421767E-2</v>
      </c>
      <c r="X61" s="16">
        <f>PopulationTotals!X62/PopulationTotals!C62</f>
        <v>1.3127172441752348E-2</v>
      </c>
      <c r="Y61" s="16">
        <f>PopulationTotals!Y62/PopulationTotals!D62</f>
        <v>1.07148805923434E-2</v>
      </c>
      <c r="Z61" s="2">
        <f>PopulationTotals!Z62/PopulationTotals!E62</f>
        <v>2.1554083423526028E-2</v>
      </c>
    </row>
    <row r="62" spans="1:26" x14ac:dyDescent="0.3">
      <c r="A62">
        <v>107</v>
      </c>
      <c r="B62" s="20" t="s">
        <v>54</v>
      </c>
      <c r="C62" s="21">
        <f t="shared" si="1"/>
        <v>0.99928740680699613</v>
      </c>
      <c r="D62" s="21">
        <f t="shared" si="2"/>
        <v>0.99917881497904992</v>
      </c>
      <c r="E62" s="22">
        <f t="shared" si="3"/>
        <v>0.99978309448891622</v>
      </c>
      <c r="F62" s="16">
        <f>PopulationTotals!F63/PopulationTotals!C63</f>
        <v>0.86375594561460323</v>
      </c>
      <c r="G62" s="16">
        <f>PopulationTotals!G63/PopulationTotals!D63</f>
        <v>0.88210081525960748</v>
      </c>
      <c r="H62" s="2">
        <f>PopulationTotals!H63/PopulationTotals!E63</f>
        <v>0.78001736158411139</v>
      </c>
      <c r="I62" s="16">
        <f>PopulationTotals!I63/PopulationTotals!C63</f>
        <v>9.8781298064763323E-2</v>
      </c>
      <c r="J62" s="16">
        <f>PopulationTotals!J63/PopulationTotals!D63</f>
        <v>8.2945620211215765E-2</v>
      </c>
      <c r="K62" s="2">
        <f>PopulationTotals!K63/PopulationTotals!E63</f>
        <v>0.17106620748521126</v>
      </c>
      <c r="L62" s="16">
        <f>PopulationTotals!L63/PopulationTotals!C63</f>
        <v>1.0935359376550562E-2</v>
      </c>
      <c r="M62" s="16">
        <f>PopulationTotals!M63/PopulationTotals!D63</f>
        <v>1.0654521827839481E-2</v>
      </c>
      <c r="N62" s="2">
        <f>PopulationTotals!N63/PopulationTotals!E63</f>
        <v>1.2217294823721397E-2</v>
      </c>
      <c r="O62" s="16">
        <f>PopulationTotals!O63/PopulationTotals!C63</f>
        <v>9.6845819696803302E-3</v>
      </c>
      <c r="P62" s="16">
        <f>PopulationTotals!P63/PopulationTotals!D63</f>
        <v>9.5128383758416261E-3</v>
      </c>
      <c r="Q62" s="2">
        <f>PopulationTotals!Q63/PopulationTotals!E63</f>
        <v>1.046853768278495E-2</v>
      </c>
      <c r="R62" s="16">
        <f>PopulationTotals!R63/PopulationTotals!C63</f>
        <v>7.1259319300431075E-4</v>
      </c>
      <c r="S62" s="16">
        <f>PopulationTotals!S63/PopulationTotals!D63</f>
        <v>8.2118502095009083E-4</v>
      </c>
      <c r="T62" s="2">
        <f>PopulationTotals!T63/PopulationTotals!E63</f>
        <v>2.1690551108401542E-4</v>
      </c>
      <c r="U62" s="16">
        <f>PopulationTotals!U63/PopulationTotals!C63</f>
        <v>2.7965973568619116E-3</v>
      </c>
      <c r="V62" s="16">
        <f>PopulationTotals!V63/PopulationTotals!D63</f>
        <v>3.0648768342176995E-3</v>
      </c>
      <c r="W62" s="2">
        <f>PopulationTotals!W63/PopulationTotals!E63</f>
        <v>1.571985572044384E-3</v>
      </c>
      <c r="X62" s="16">
        <f>PopulationTotals!X63/PopulationTotals!C63</f>
        <v>1.3333624424536755E-2</v>
      </c>
      <c r="Y62" s="16">
        <f>PopulationTotals!Y63/PopulationTotals!D63</f>
        <v>1.0900142470327865E-2</v>
      </c>
      <c r="Z62" s="2">
        <f>PopulationTotals!Z63/PopulationTotals!E63</f>
        <v>2.4441707341042774E-2</v>
      </c>
    </row>
    <row r="63" spans="1:26" x14ac:dyDescent="0.3">
      <c r="A63">
        <v>109</v>
      </c>
      <c r="B63" s="20" t="s">
        <v>55</v>
      </c>
      <c r="C63" s="21">
        <f t="shared" si="1"/>
        <v>0.99942082101018981</v>
      </c>
      <c r="D63" s="21">
        <f t="shared" si="2"/>
        <v>0.99928607731803887</v>
      </c>
      <c r="E63" s="22">
        <f t="shared" si="3"/>
        <v>0.99999999999999956</v>
      </c>
      <c r="F63" s="16">
        <f>PopulationTotals!F64/PopulationTotals!C64</f>
        <v>0.57355460898280664</v>
      </c>
      <c r="G63" s="16">
        <f>PopulationTotals!G64/PopulationTotals!D64</f>
        <v>0.6137871028338433</v>
      </c>
      <c r="H63" s="2">
        <f>PopulationTotals!H64/PopulationTotals!E64</f>
        <v>0.40062024170965782</v>
      </c>
      <c r="I63" s="16">
        <f>PopulationTotals!I64/PopulationTotals!C64</f>
        <v>0.36958002584175575</v>
      </c>
      <c r="J63" s="16">
        <f>PopulationTotals!J64/PopulationTotals!D64</f>
        <v>0.32907347906777962</v>
      </c>
      <c r="K63" s="2">
        <f>PopulationTotals!K64/PopulationTotals!E64</f>
        <v>0.54369237549410687</v>
      </c>
      <c r="L63" s="16">
        <f>PopulationTotals!L64/PopulationTotals!C64</f>
        <v>1.0464523168539982E-2</v>
      </c>
      <c r="M63" s="16">
        <f>PopulationTotals!M64/PopulationTotals!D64</f>
        <v>1.0988385417179355E-2</v>
      </c>
      <c r="N63" s="2">
        <f>PopulationTotals!N64/PopulationTotals!E64</f>
        <v>8.2127664953849985E-3</v>
      </c>
      <c r="O63" s="16">
        <f>PopulationTotals!O64/PopulationTotals!C64</f>
        <v>9.3501891312932316E-3</v>
      </c>
      <c r="P63" s="16">
        <f>PopulationTotals!P64/PopulationTotals!D64</f>
        <v>1.0332712704474854E-2</v>
      </c>
      <c r="Q63" s="2">
        <f>PopulationTotals!Q64/PopulationTotals!E64</f>
        <v>5.1269338419684621E-3</v>
      </c>
      <c r="R63" s="16">
        <f>PopulationTotals!R64/PopulationTotals!C64</f>
        <v>5.7917898981018571E-4</v>
      </c>
      <c r="S63" s="16">
        <f>PopulationTotals!S64/PopulationTotals!D64</f>
        <v>7.1392268196122553E-4</v>
      </c>
      <c r="T63" s="2">
        <f>PopulationTotals!T64/PopulationTotals!E64</f>
        <v>0</v>
      </c>
      <c r="U63" s="16">
        <f>PopulationTotals!U64/PopulationTotals!C64</f>
        <v>1.6628329517727625E-2</v>
      </c>
      <c r="V63" s="16">
        <f>PopulationTotals!V64/PopulationTotals!D64</f>
        <v>1.6474544133193613E-2</v>
      </c>
      <c r="W63" s="2">
        <f>PopulationTotals!W64/PopulationTotals!E64</f>
        <v>1.7289356852217903E-2</v>
      </c>
      <c r="X63" s="16">
        <f>PopulationTotals!X64/PopulationTotals!C64</f>
        <v>1.9843144368066522E-2</v>
      </c>
      <c r="Y63" s="16">
        <f>PopulationTotals!Y64/PopulationTotals!D64</f>
        <v>1.8629853161568018E-2</v>
      </c>
      <c r="Z63" s="2">
        <f>PopulationTotals!Z64/PopulationTotals!E64</f>
        <v>2.5058325606663434E-2</v>
      </c>
    </row>
    <row r="64" spans="1:26" x14ac:dyDescent="0.3">
      <c r="A64">
        <v>111</v>
      </c>
      <c r="B64" s="20" t="s">
        <v>56</v>
      </c>
      <c r="C64" s="21">
        <f t="shared" si="1"/>
        <v>0.99999999999999978</v>
      </c>
      <c r="D64" s="21">
        <f t="shared" si="2"/>
        <v>1</v>
      </c>
      <c r="E64" s="22">
        <f t="shared" si="3"/>
        <v>1</v>
      </c>
      <c r="F64" s="16">
        <f>PopulationTotals!F65/PopulationTotals!C65</f>
        <v>0.78709520682514234</v>
      </c>
      <c r="G64" s="16">
        <f>PopulationTotals!G65/PopulationTotals!D65</f>
        <v>0.80639347821652052</v>
      </c>
      <c r="H64" s="2">
        <f>PopulationTotals!H65/PopulationTotals!E65</f>
        <v>0.64497430330766226</v>
      </c>
      <c r="I64" s="16">
        <f>PopulationTotals!I65/PopulationTotals!C65</f>
        <v>0.15371971550556687</v>
      </c>
      <c r="J64" s="16">
        <f>PopulationTotals!J65/PopulationTotals!D65</f>
        <v>0.1438759191874639</v>
      </c>
      <c r="K64" s="2">
        <f>PopulationTotals!K65/PopulationTotals!E65</f>
        <v>0.2262137331508923</v>
      </c>
      <c r="L64" s="16">
        <f>PopulationTotals!L65/PopulationTotals!C65</f>
        <v>8.1787503399375679E-3</v>
      </c>
      <c r="M64" s="16">
        <f>PopulationTotals!M65/PopulationTotals!D65</f>
        <v>6.2255790511201435E-4</v>
      </c>
      <c r="N64" s="2">
        <f>PopulationTotals!N65/PopulationTotals!E65</f>
        <v>6.3825853347782263E-2</v>
      </c>
      <c r="O64" s="16">
        <f>PopulationTotals!O65/PopulationTotals!C65</f>
        <v>5.5704940581707864E-3</v>
      </c>
      <c r="P64" s="16">
        <f>PopulationTotals!P65/PopulationTotals!D65</f>
        <v>5.1528251599887772E-3</v>
      </c>
      <c r="Q64" s="2">
        <f>PopulationTotals!Q65/PopulationTotals!E65</f>
        <v>8.6463903380468044E-3</v>
      </c>
      <c r="R64" s="16">
        <f>PopulationTotals!R65/PopulationTotals!C65</f>
        <v>0</v>
      </c>
      <c r="S64" s="16">
        <f>PopulationTotals!S65/PopulationTotals!D65</f>
        <v>0</v>
      </c>
      <c r="T64" s="2">
        <f>PopulationTotals!T65/PopulationTotals!E65</f>
        <v>0</v>
      </c>
      <c r="U64" s="16">
        <f>PopulationTotals!U65/PopulationTotals!C65</f>
        <v>1.2833895582516137E-2</v>
      </c>
      <c r="V64" s="16">
        <f>PopulationTotals!V65/PopulationTotals!D65</f>
        <v>1.4576580816216062E-2</v>
      </c>
      <c r="W64" s="2">
        <f>PopulationTotals!W65/PopulationTotals!E65</f>
        <v>0</v>
      </c>
      <c r="X64" s="16">
        <f>PopulationTotals!X65/PopulationTotals!C65</f>
        <v>3.2601937688666122E-2</v>
      </c>
      <c r="Y64" s="16">
        <f>PopulationTotals!Y65/PopulationTotals!D65</f>
        <v>2.9378638714698677E-2</v>
      </c>
      <c r="Z64" s="2">
        <f>PopulationTotals!Z65/PopulationTotals!E65</f>
        <v>5.6339719855616421E-2</v>
      </c>
    </row>
    <row r="65" spans="1:26" x14ac:dyDescent="0.3">
      <c r="A65">
        <v>113</v>
      </c>
      <c r="B65" s="20" t="s">
        <v>57</v>
      </c>
      <c r="C65" s="21">
        <f t="shared" si="1"/>
        <v>0.99897566606264843</v>
      </c>
      <c r="D65" s="21">
        <f t="shared" si="2"/>
        <v>0.99896786907866075</v>
      </c>
      <c r="E65" s="22">
        <f t="shared" si="3"/>
        <v>0.9990138148017812</v>
      </c>
      <c r="F65" s="16">
        <f>PopulationTotals!F66/PopulationTotals!C66</f>
        <v>0.82363731720488886</v>
      </c>
      <c r="G65" s="16">
        <f>PopulationTotals!G66/PopulationTotals!D66</f>
        <v>0.84492022176791137</v>
      </c>
      <c r="H65" s="2">
        <f>PopulationTotals!H66/PopulationTotals!E66</f>
        <v>0.71950526108443102</v>
      </c>
      <c r="I65" s="16">
        <f>PopulationTotals!I66/PopulationTotals!C66</f>
        <v>0.13015424355520458</v>
      </c>
      <c r="J65" s="16">
        <f>PopulationTotals!J66/PopulationTotals!D66</f>
        <v>0.10971898050811886</v>
      </c>
      <c r="K65" s="2">
        <f>PopulationTotals!K66/PopulationTotals!E66</f>
        <v>0.23013899667732429</v>
      </c>
      <c r="L65" s="16">
        <f>PopulationTotals!L66/PopulationTotals!C66</f>
        <v>7.2415345692602206E-3</v>
      </c>
      <c r="M65" s="16">
        <f>PopulationTotals!M66/PopulationTotals!D66</f>
        <v>7.2005645895233577E-3</v>
      </c>
      <c r="N65" s="2">
        <f>PopulationTotals!N66/PopulationTotals!E66</f>
        <v>7.4419906778980163E-3</v>
      </c>
      <c r="O65" s="16">
        <f>PopulationTotals!O66/PopulationTotals!C66</f>
        <v>1.2732968569033061E-2</v>
      </c>
      <c r="P65" s="16">
        <f>PopulationTotals!P66/PopulationTotals!D66</f>
        <v>1.3934032489776269E-2</v>
      </c>
      <c r="Q65" s="2">
        <f>PopulationTotals!Q66/PopulationTotals!E66</f>
        <v>6.856456026831134E-3</v>
      </c>
      <c r="R65" s="16">
        <f>PopulationTotals!R66/PopulationTotals!C66</f>
        <v>1.0243339373516723E-3</v>
      </c>
      <c r="S65" s="16">
        <f>PopulationTotals!S66/PopulationTotals!D66</f>
        <v>1.0321309213392766E-3</v>
      </c>
      <c r="T65" s="2">
        <f>PopulationTotals!T66/PopulationTotals!E66</f>
        <v>9.8618519821866012E-4</v>
      </c>
      <c r="U65" s="16">
        <f>PopulationTotals!U66/PopulationTotals!C66</f>
        <v>7.879574162652914E-3</v>
      </c>
      <c r="V65" s="16">
        <f>PopulationTotals!V66/PopulationTotals!D66</f>
        <v>7.6746008524291908E-3</v>
      </c>
      <c r="W65" s="2">
        <f>PopulationTotals!W66/PopulationTotals!E66</f>
        <v>8.882458528375093E-3</v>
      </c>
      <c r="X65" s="16">
        <f>PopulationTotals!X66/PopulationTotals!C66</f>
        <v>1.7330028001608728E-2</v>
      </c>
      <c r="Y65" s="16">
        <f>PopulationTotals!Y66/PopulationTotals!D66</f>
        <v>1.5519468870901663E-2</v>
      </c>
      <c r="Z65" s="2">
        <f>PopulationTotals!Z66/PopulationTotals!E66</f>
        <v>2.6188651806921648E-2</v>
      </c>
    </row>
    <row r="66" spans="1:26" x14ac:dyDescent="0.3">
      <c r="A66">
        <v>115</v>
      </c>
      <c r="B66" s="20" t="s">
        <v>58</v>
      </c>
      <c r="C66" s="21">
        <f t="shared" si="1"/>
        <v>0.99999999999999989</v>
      </c>
      <c r="D66" s="21">
        <f t="shared" si="2"/>
        <v>0.99999999999999989</v>
      </c>
      <c r="E66" s="22">
        <f t="shared" si="3"/>
        <v>0.99999999999999989</v>
      </c>
      <c r="F66" s="16">
        <f>PopulationTotals!F67/PopulationTotals!C67</f>
        <v>0.77915141953896316</v>
      </c>
      <c r="G66" s="16">
        <f>PopulationTotals!G67/PopulationTotals!D67</f>
        <v>0.79925621578037065</v>
      </c>
      <c r="H66" s="2">
        <f>PopulationTotals!H67/PopulationTotals!E67</f>
        <v>0.69905361091490137</v>
      </c>
      <c r="I66" s="16">
        <f>PopulationTotals!I67/PopulationTotals!C67</f>
        <v>0.17283770048681676</v>
      </c>
      <c r="J66" s="16">
        <f>PopulationTotals!J67/PopulationTotals!D67</f>
        <v>0.15672666385771225</v>
      </c>
      <c r="K66" s="2">
        <f>PopulationTotals!K67/PopulationTotals!E67</f>
        <v>0.23702431114221095</v>
      </c>
      <c r="L66" s="16">
        <f>PopulationTotals!L67/PopulationTotals!C67</f>
        <v>8.532894522698788E-3</v>
      </c>
      <c r="M66" s="16">
        <f>PopulationTotals!M67/PopulationTotals!D67</f>
        <v>8.574743185706557E-3</v>
      </c>
      <c r="N66" s="2">
        <f>PopulationTotals!N67/PopulationTotals!E67</f>
        <v>8.3661688239888565E-3</v>
      </c>
      <c r="O66" s="16">
        <f>PopulationTotals!O67/PopulationTotals!C67</f>
        <v>1.0479129129910111E-2</v>
      </c>
      <c r="P66" s="16">
        <f>PopulationTotals!P67/PopulationTotals!D67</f>
        <v>1.3109422761700585E-2</v>
      </c>
      <c r="Q66" s="2">
        <f>PopulationTotals!Q67/PopulationTotals!E67</f>
        <v>0</v>
      </c>
      <c r="R66" s="16">
        <f>PopulationTotals!R67/PopulationTotals!C67</f>
        <v>0</v>
      </c>
      <c r="S66" s="16">
        <f>PopulationTotals!S67/PopulationTotals!D67</f>
        <v>0</v>
      </c>
      <c r="T66" s="2">
        <f>PopulationTotals!T67/PopulationTotals!E67</f>
        <v>0</v>
      </c>
      <c r="U66" s="16">
        <f>PopulationTotals!U67/PopulationTotals!C67</f>
        <v>5.0789844042202197E-3</v>
      </c>
      <c r="V66" s="16">
        <f>PopulationTotals!V67/PopulationTotals!D67</f>
        <v>5.6626766672405182E-3</v>
      </c>
      <c r="W66" s="2">
        <f>PopulationTotals!W67/PopulationTotals!E67</f>
        <v>2.7535457070373788E-3</v>
      </c>
      <c r="X66" s="16">
        <f>PopulationTotals!X67/PopulationTotals!C67</f>
        <v>2.3919871917390874E-2</v>
      </c>
      <c r="Y66" s="16">
        <f>PopulationTotals!Y67/PopulationTotals!D67</f>
        <v>1.6670277747269219E-2</v>
      </c>
      <c r="Z66" s="2">
        <f>PopulationTotals!Z67/PopulationTotals!E67</f>
        <v>5.2802363411861362E-2</v>
      </c>
    </row>
    <row r="67" spans="1:26" x14ac:dyDescent="0.3">
      <c r="A67">
        <v>117</v>
      </c>
      <c r="B67" s="20" t="s">
        <v>59</v>
      </c>
      <c r="C67" s="21">
        <f t="shared" si="1"/>
        <v>0.99886577781513053</v>
      </c>
      <c r="D67" s="21">
        <f t="shared" si="2"/>
        <v>0.99875393809831559</v>
      </c>
      <c r="E67" s="22">
        <f t="shared" si="3"/>
        <v>0.99943334566470132</v>
      </c>
      <c r="F67" s="16">
        <f>PopulationTotals!F68/PopulationTotals!C68</f>
        <v>0.76457316345742299</v>
      </c>
      <c r="G67" s="16">
        <f>PopulationTotals!G68/PopulationTotals!D68</f>
        <v>0.80219542021256485</v>
      </c>
      <c r="H67" s="2">
        <f>PopulationTotals!H68/PopulationTotals!E68</f>
        <v>0.57364650546307394</v>
      </c>
      <c r="I67" s="16">
        <f>PopulationTotals!I68/PopulationTotals!C68</f>
        <v>0.1830359381333698</v>
      </c>
      <c r="J67" s="16">
        <f>PopulationTotals!J68/PopulationTotals!D68</f>
        <v>0.1461499747929742</v>
      </c>
      <c r="K67" s="2">
        <f>PopulationTotals!K68/PopulationTotals!E68</f>
        <v>0.37022603024610024</v>
      </c>
      <c r="L67" s="16">
        <f>PopulationTotals!L68/PopulationTotals!C68</f>
        <v>1.4490736938022303E-2</v>
      </c>
      <c r="M67" s="16">
        <f>PopulationTotals!M68/PopulationTotals!D68</f>
        <v>1.5399548797394013E-2</v>
      </c>
      <c r="N67" s="2">
        <f>PopulationTotals!N68/PopulationTotals!E68</f>
        <v>9.8786688160918956E-3</v>
      </c>
      <c r="O67" s="16">
        <f>PopulationTotals!O68/PopulationTotals!C68</f>
        <v>2.0319326745564477E-2</v>
      </c>
      <c r="P67" s="16">
        <f>PopulationTotals!P68/PopulationTotals!D68</f>
        <v>1.9502090186616958E-2</v>
      </c>
      <c r="Q67" s="2">
        <f>PopulationTotals!Q68/PopulationTotals!E68</f>
        <v>2.446666554042095E-2</v>
      </c>
      <c r="R67" s="16">
        <f>PopulationTotals!R68/PopulationTotals!C68</f>
        <v>1.134222184869233E-3</v>
      </c>
      <c r="S67" s="16">
        <f>PopulationTotals!S68/PopulationTotals!D68</f>
        <v>1.2460619016841507E-3</v>
      </c>
      <c r="T67" s="2">
        <f>PopulationTotals!T68/PopulationTotals!E68</f>
        <v>5.6665433529868962E-4</v>
      </c>
      <c r="U67" s="16">
        <f>PopulationTotals!U68/PopulationTotals!C68</f>
        <v>2.841005912609401E-3</v>
      </c>
      <c r="V67" s="16">
        <f>PopulationTotals!V68/PopulationTotals!D68</f>
        <v>3.1218866257329996E-3</v>
      </c>
      <c r="W67" s="2">
        <f>PopulationTotals!W68/PopulationTotals!E68</f>
        <v>1.415583291080222E-3</v>
      </c>
      <c r="X67" s="16">
        <f>PopulationTotals!X68/PopulationTotals!C68</f>
        <v>1.3605606628141587E-2</v>
      </c>
      <c r="Y67" s="16">
        <f>PopulationTotals!Y68/PopulationTotals!D68</f>
        <v>1.2385017483032539E-2</v>
      </c>
      <c r="Z67" s="2">
        <f>PopulationTotals!Z68/PopulationTotals!E68</f>
        <v>1.9799892307934025E-2</v>
      </c>
    </row>
    <row r="68" spans="1:26" x14ac:dyDescent="0.3">
      <c r="A68">
        <v>119</v>
      </c>
      <c r="B68" s="20" t="s">
        <v>60</v>
      </c>
      <c r="C68" s="21">
        <f t="shared" si="1"/>
        <v>0.99876222204370635</v>
      </c>
      <c r="D68" s="21">
        <f t="shared" si="2"/>
        <v>0.9986976815855817</v>
      </c>
      <c r="E68" s="22">
        <f t="shared" si="3"/>
        <v>0.99910741625702493</v>
      </c>
      <c r="F68" s="16">
        <f>PopulationTotals!F69/PopulationTotals!C69</f>
        <v>0.86106032149538014</v>
      </c>
      <c r="G68" s="16">
        <f>PopulationTotals!G69/PopulationTotals!D69</f>
        <v>0.87931212274986015</v>
      </c>
      <c r="H68" s="2">
        <f>PopulationTotals!H69/PopulationTotals!E69</f>
        <v>0.76344068322845315</v>
      </c>
      <c r="I68" s="16">
        <f>PopulationTotals!I69/PopulationTotals!C69</f>
        <v>8.0606171151223344E-2</v>
      </c>
      <c r="J68" s="16">
        <f>PopulationTotals!J69/PopulationTotals!D69</f>
        <v>6.8048120024919972E-2</v>
      </c>
      <c r="K68" s="2">
        <f>PopulationTotals!K69/PopulationTotals!E69</f>
        <v>0.14777282452393592</v>
      </c>
      <c r="L68" s="16">
        <f>PopulationTotals!L69/PopulationTotals!C69</f>
        <v>1.6433645379890078E-2</v>
      </c>
      <c r="M68" s="16">
        <f>PopulationTotals!M69/PopulationTotals!D69</f>
        <v>1.6937769357054201E-2</v>
      </c>
      <c r="N68" s="2">
        <f>PopulationTotals!N69/PopulationTotals!E69</f>
        <v>1.3737341623001073E-2</v>
      </c>
      <c r="O68" s="16">
        <f>PopulationTotals!O69/PopulationTotals!C69</f>
        <v>9.514040295708636E-3</v>
      </c>
      <c r="P68" s="16">
        <f>PopulationTotals!P69/PopulationTotals!D69</f>
        <v>8.687787224251101E-3</v>
      </c>
      <c r="Q68" s="2">
        <f>PopulationTotals!Q69/PopulationTotals!E69</f>
        <v>1.3933249382418538E-2</v>
      </c>
      <c r="R68" s="16">
        <f>PopulationTotals!R69/PopulationTotals!C69</f>
        <v>1.2377779562937449E-3</v>
      </c>
      <c r="S68" s="16">
        <f>PopulationTotals!S69/PopulationTotals!D69</f>
        <v>1.3023184144181511E-3</v>
      </c>
      <c r="T68" s="2">
        <f>PopulationTotals!T69/PopulationTotals!E69</f>
        <v>8.92583742975222E-4</v>
      </c>
      <c r="U68" s="16">
        <f>PopulationTotals!U69/PopulationTotals!C69</f>
        <v>8.3027074010179926E-3</v>
      </c>
      <c r="V68" s="16">
        <f>PopulationTotals!V69/PopulationTotals!D69</f>
        <v>8.4771769073352481E-3</v>
      </c>
      <c r="W68" s="2">
        <f>PopulationTotals!W69/PopulationTotals!E69</f>
        <v>7.3695584006627816E-3</v>
      </c>
      <c r="X68" s="16">
        <f>PopulationTotals!X69/PopulationTotals!C69</f>
        <v>2.2845336320486062E-2</v>
      </c>
      <c r="Y68" s="16">
        <f>PopulationTotals!Y69/PopulationTotals!D69</f>
        <v>1.7234705322160995E-2</v>
      </c>
      <c r="Z68" s="2">
        <f>PopulationTotals!Z69/PopulationTotals!E69</f>
        <v>5.2853759098553416E-2</v>
      </c>
    </row>
    <row r="69" spans="1:26" x14ac:dyDescent="0.3">
      <c r="A69">
        <v>121</v>
      </c>
      <c r="B69" s="20" t="s">
        <v>61</v>
      </c>
      <c r="C69" s="21">
        <f t="shared" si="1"/>
        <v>0.99989119766172896</v>
      </c>
      <c r="D69" s="21">
        <f t="shared" si="2"/>
        <v>0.99985840567505979</v>
      </c>
      <c r="E69" s="22">
        <f t="shared" si="3"/>
        <v>1.0000000000000004</v>
      </c>
      <c r="F69" s="16">
        <f>PopulationTotals!F70/PopulationTotals!C70</f>
        <v>0.82260815623224071</v>
      </c>
      <c r="G69" s="16">
        <f>PopulationTotals!G70/PopulationTotals!D70</f>
        <v>0.84429613107125201</v>
      </c>
      <c r="H69" s="2">
        <f>PopulationTotals!H70/PopulationTotals!E70</f>
        <v>0.75064843025811068</v>
      </c>
      <c r="I69" s="16">
        <f>PopulationTotals!I70/PopulationTotals!C70</f>
        <v>0.13103898288936164</v>
      </c>
      <c r="J69" s="16">
        <f>PopulationTotals!J70/PopulationTotals!D70</f>
        <v>0.11538986979782109</v>
      </c>
      <c r="K69" s="2">
        <f>PopulationTotals!K70/PopulationTotals!E70</f>
        <v>0.18296203693956456</v>
      </c>
      <c r="L69" s="16">
        <f>PopulationTotals!L70/PopulationTotals!C70</f>
        <v>1.4235141515107928E-2</v>
      </c>
      <c r="M69" s="16">
        <f>PopulationTotals!M70/PopulationTotals!D70</f>
        <v>1.584129283631484E-2</v>
      </c>
      <c r="N69" s="2">
        <f>PopulationTotals!N70/PopulationTotals!E70</f>
        <v>8.9060036032020361E-3</v>
      </c>
      <c r="O69" s="16">
        <f>PopulationTotals!O70/PopulationTotals!C70</f>
        <v>7.2885907983386931E-3</v>
      </c>
      <c r="P69" s="16">
        <f>PopulationTotals!P70/PopulationTotals!D70</f>
        <v>8.5272385341764682E-3</v>
      </c>
      <c r="Q69" s="2">
        <f>PopulationTotals!Q70/PopulationTotals!E70</f>
        <v>3.178813269040058E-3</v>
      </c>
      <c r="R69" s="16">
        <f>PopulationTotals!R70/PopulationTotals!C70</f>
        <v>1.0880233827095013E-4</v>
      </c>
      <c r="S69" s="16">
        <f>PopulationTotals!S70/PopulationTotals!D70</f>
        <v>1.4159432493991402E-4</v>
      </c>
      <c r="T69" s="2">
        <f>PopulationTotals!T70/PopulationTotals!E70</f>
        <v>0</v>
      </c>
      <c r="U69" s="16">
        <f>PopulationTotals!U70/PopulationTotals!C70</f>
        <v>4.3218094103730925E-3</v>
      </c>
      <c r="V69" s="16">
        <f>PopulationTotals!V70/PopulationTotals!D70</f>
        <v>2.0265697463842146E-3</v>
      </c>
      <c r="W69" s="2">
        <f>PopulationTotals!W70/PopulationTotals!E70</f>
        <v>1.1937311479681237E-2</v>
      </c>
      <c r="X69" s="16">
        <f>PopulationTotals!X70/PopulationTotals!C70</f>
        <v>2.0398516816306885E-2</v>
      </c>
      <c r="Y69" s="16">
        <f>PopulationTotals!Y70/PopulationTotals!D70</f>
        <v>1.3777303689111155E-2</v>
      </c>
      <c r="Z69" s="2">
        <f>PopulationTotals!Z70/PopulationTotals!E70</f>
        <v>4.2367404450401769E-2</v>
      </c>
    </row>
    <row r="70" spans="1:26" x14ac:dyDescent="0.3">
      <c r="A70">
        <v>123</v>
      </c>
      <c r="B70" s="20" t="s">
        <v>62</v>
      </c>
      <c r="C70" s="21">
        <f t="shared" ref="C70:C71" si="4">SUM(F70,I70,L70,O70,U70,X70)</f>
        <v>0.99863799257336272</v>
      </c>
      <c r="D70" s="21">
        <f t="shared" ref="D70:D71" si="5">SUM(G70,J70,M70,P70,V70,Y70)</f>
        <v>0.99874981423504705</v>
      </c>
      <c r="E70" s="22">
        <f t="shared" ref="E70:E71" si="6">SUM(H70,K70,N70,Q70,W70,Z70)</f>
        <v>0.99831171246362171</v>
      </c>
      <c r="F70" s="16">
        <f>PopulationTotals!F71/PopulationTotals!C71</f>
        <v>0.61694632741288091</v>
      </c>
      <c r="G70" s="16">
        <f>PopulationTotals!G71/PopulationTotals!D71</f>
        <v>0.6565221288805364</v>
      </c>
      <c r="H70" s="2">
        <f>PopulationTotals!H71/PopulationTotals!E71</f>
        <v>0.50146962413897767</v>
      </c>
      <c r="I70" s="16">
        <f>PopulationTotals!I71/PopulationTotals!C71</f>
        <v>0.32111489067153753</v>
      </c>
      <c r="J70" s="16">
        <f>PopulationTotals!J71/PopulationTotals!D71</f>
        <v>0.28711681781241993</v>
      </c>
      <c r="K70" s="2">
        <f>PopulationTotals!K71/PopulationTotals!E71</f>
        <v>0.42031655496747022</v>
      </c>
      <c r="L70" s="16">
        <f>PopulationTotals!L71/PopulationTotals!C71</f>
        <v>1.542281810385601E-2</v>
      </c>
      <c r="M70" s="16">
        <f>PopulationTotals!M71/PopulationTotals!D71</f>
        <v>1.4465613208100142E-2</v>
      </c>
      <c r="N70" s="2">
        <f>PopulationTotals!N71/PopulationTotals!E71</f>
        <v>1.8215809316172085E-2</v>
      </c>
      <c r="O70" s="16">
        <f>PopulationTotals!O71/PopulationTotals!C71</f>
        <v>2.1756453238358408E-2</v>
      </c>
      <c r="P70" s="16">
        <f>PopulationTotals!P71/PopulationTotals!D71</f>
        <v>2.1021618383273689E-2</v>
      </c>
      <c r="Q70" s="2">
        <f>PopulationTotals!Q71/PopulationTotals!E71</f>
        <v>2.3900599493622252E-2</v>
      </c>
      <c r="R70" s="16">
        <f>PopulationTotals!R71/PopulationTotals!C71</f>
        <v>1.3620074266371587E-3</v>
      </c>
      <c r="S70" s="16">
        <f>PopulationTotals!S71/PopulationTotals!D71</f>
        <v>1.2501857649524707E-3</v>
      </c>
      <c r="T70" s="2">
        <f>PopulationTotals!T71/PopulationTotals!E71</f>
        <v>1.6882875363782295E-3</v>
      </c>
      <c r="U70" s="16">
        <f>PopulationTotals!U71/PopulationTotals!C71</f>
        <v>4.8034814041288234E-3</v>
      </c>
      <c r="V70" s="16">
        <f>PopulationTotals!V71/PopulationTotals!D71</f>
        <v>5.2831846626224055E-3</v>
      </c>
      <c r="W70" s="2">
        <f>PopulationTotals!W71/PopulationTotals!E71</f>
        <v>3.4037737851723144E-3</v>
      </c>
      <c r="X70" s="16">
        <f>PopulationTotals!X71/PopulationTotals!C71</f>
        <v>1.8594021742601025E-2</v>
      </c>
      <c r="Y70" s="16">
        <f>PopulationTotals!Y71/PopulationTotals!D71</f>
        <v>1.4340451288094521E-2</v>
      </c>
      <c r="Z70" s="2">
        <f>PopulationTotals!Z71/PopulationTotals!E71</f>
        <v>3.100535076220726E-2</v>
      </c>
    </row>
    <row r="71" spans="1:26" x14ac:dyDescent="0.3">
      <c r="A71">
        <v>125</v>
      </c>
      <c r="B71" s="20" t="s">
        <v>63</v>
      </c>
      <c r="C71" s="21">
        <f t="shared" si="4"/>
        <v>0.99931718580648943</v>
      </c>
      <c r="D71" s="21">
        <f t="shared" si="5"/>
        <v>0.9992211259082816</v>
      </c>
      <c r="E71" s="22">
        <f t="shared" si="6"/>
        <v>0.99957710547386369</v>
      </c>
      <c r="F71" s="16">
        <f>PopulationTotals!F72/PopulationTotals!C72</f>
        <v>0.6567021748878501</v>
      </c>
      <c r="G71" s="16">
        <f>PopulationTotals!G72/PopulationTotals!D72</f>
        <v>0.71521109425233742</v>
      </c>
      <c r="H71" s="2">
        <f>PopulationTotals!H72/PopulationTotals!E72</f>
        <v>0.49838825676601461</v>
      </c>
      <c r="I71" s="16">
        <f>PopulationTotals!I72/PopulationTotals!C72</f>
        <v>0.32255233172183828</v>
      </c>
      <c r="J71" s="16">
        <f>PopulationTotals!J72/PopulationTotals!D72</f>
        <v>0.26392975356538162</v>
      </c>
      <c r="K71" s="2">
        <f>PopulationTotals!K72/PopulationTotals!E72</f>
        <v>0.48117378874340216</v>
      </c>
      <c r="L71" s="16">
        <f>PopulationTotals!L72/PopulationTotals!C72</f>
        <v>4.0459891710169886E-3</v>
      </c>
      <c r="M71" s="16">
        <f>PopulationTotals!M72/PopulationTotals!D72</f>
        <v>4.0598104798693661E-3</v>
      </c>
      <c r="N71" s="2">
        <f>PopulationTotals!N72/PopulationTotals!E72</f>
        <v>4.0085913591661011E-3</v>
      </c>
      <c r="O71" s="16">
        <f>PopulationTotals!O72/PopulationTotals!C72</f>
        <v>2.8987260358385621E-3</v>
      </c>
      <c r="P71" s="16">
        <f>PopulationTotals!P72/PopulationTotals!D72</f>
        <v>3.8689159406908812E-3</v>
      </c>
      <c r="Q71" s="2">
        <f>PopulationTotals!Q72/PopulationTotals!E72</f>
        <v>2.7357816389466148E-4</v>
      </c>
      <c r="R71" s="16">
        <f>PopulationTotals!R72/PopulationTotals!C72</f>
        <v>6.8281419351044574E-4</v>
      </c>
      <c r="S71" s="16">
        <f>PopulationTotals!S72/PopulationTotals!D72</f>
        <v>7.7887409171818419E-4</v>
      </c>
      <c r="T71" s="2">
        <f>PopulationTotals!T72/PopulationTotals!E72</f>
        <v>4.2289452613606971E-4</v>
      </c>
      <c r="U71" s="16">
        <f>PopulationTotals!U72/PopulationTotals!C72</f>
        <v>3.8355845514915238E-3</v>
      </c>
      <c r="V71" s="16">
        <f>PopulationTotals!V72/PopulationTotals!D72</f>
        <v>3.8791814573015206E-3</v>
      </c>
      <c r="W71" s="2">
        <f>PopulationTotals!W72/PopulationTotals!E72</f>
        <v>3.7176196830280952E-3</v>
      </c>
      <c r="X71" s="16">
        <f>PopulationTotals!X72/PopulationTotals!C72</f>
        <v>9.2823794384540182E-3</v>
      </c>
      <c r="Y71" s="16">
        <f>PopulationTotals!Y72/PopulationTotals!D72</f>
        <v>8.2723702127008823E-3</v>
      </c>
      <c r="Z71" s="2">
        <f>PopulationTotals!Z72/PopulationTotals!E72</f>
        <v>1.2015270758358183E-2</v>
      </c>
    </row>
  </sheetData>
  <mergeCells count="8">
    <mergeCell ref="U3:W3"/>
    <mergeCell ref="X3:Z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PopulationTotals</vt:lpstr>
      <vt:lpstr>Percentages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DeGroen, Cindy</dc:creator>
  <cp:lastModifiedBy>Bickford, Adam</cp:lastModifiedBy>
  <dcterms:created xsi:type="dcterms:W3CDTF">2020-06-22T15:58:11Z</dcterms:created>
  <dcterms:modified xsi:type="dcterms:W3CDTF">2025-11-04T19:57:42Z</dcterms:modified>
</cp:coreProperties>
</file>