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mestri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<sst xmlns="http://schemas.openxmlformats.org/spreadsheetml/2006/main" count="92" uniqueCount="88">
  <si>
    <t>Trimestres </t>
  </si>
  <si>
    <t>Sans diplôme </t>
  </si>
  <si>
    <t>Ayant un diplôme:  Niveau moyen </t>
  </si>
  <si>
    <t>Ayant un diplôme:  Niveau supérieur </t>
  </si>
  <si>
    <t>Ensemble </t>
  </si>
  <si>
    <t>2024T4</t>
  </si>
  <si>
    <t>2024T3</t>
  </si>
  <si>
    <t>2024T2</t>
  </si>
  <si>
    <t>2024T1</t>
  </si>
  <si>
    <t>2023T4</t>
  </si>
  <si>
    <t>2023T3</t>
  </si>
  <si>
    <t>2023T2</t>
  </si>
  <si>
    <t>2023T1</t>
  </si>
  <si>
    <t>2022T4</t>
  </si>
  <si>
    <t>2022T3</t>
  </si>
  <si>
    <t>2022T2</t>
  </si>
  <si>
    <t>2022T1</t>
  </si>
  <si>
    <t>2021T4</t>
  </si>
  <si>
    <t>2021T3</t>
  </si>
  <si>
    <t>2021T2</t>
  </si>
  <si>
    <t>2021T1</t>
  </si>
  <si>
    <t>2020T4</t>
  </si>
  <si>
    <t>2020T3</t>
  </si>
  <si>
    <t>2020T2</t>
  </si>
  <si>
    <t>2020T1</t>
  </si>
  <si>
    <t>2019T4</t>
  </si>
  <si>
    <t>2019T3</t>
  </si>
  <si>
    <t>2019T2</t>
  </si>
  <si>
    <t>2019T1</t>
  </si>
  <si>
    <t>2018T4</t>
  </si>
  <si>
    <t>2018T3</t>
  </si>
  <si>
    <t>2018T2</t>
  </si>
  <si>
    <t>2018T1</t>
  </si>
  <si>
    <t>2017T4</t>
  </si>
  <si>
    <t>2017T3</t>
  </si>
  <si>
    <t>2017T2</t>
  </si>
  <si>
    <t>2017T1</t>
  </si>
  <si>
    <t>2016T4</t>
  </si>
  <si>
    <t>2016T3</t>
  </si>
  <si>
    <t>2016T2</t>
  </si>
  <si>
    <t>2016T1</t>
  </si>
  <si>
    <t>2015T4</t>
  </si>
  <si>
    <t>2015T3</t>
  </si>
  <si>
    <t>2015T2</t>
  </si>
  <si>
    <t>2015T1</t>
  </si>
  <si>
    <t>2014T4</t>
  </si>
  <si>
    <t>2014T3</t>
  </si>
  <si>
    <t>2014T2</t>
  </si>
  <si>
    <t>2014T1</t>
  </si>
  <si>
    <t>2013T4</t>
  </si>
  <si>
    <t>2013T3</t>
  </si>
  <si>
    <t>2013T2</t>
  </si>
  <si>
    <t>2013T1</t>
  </si>
  <si>
    <t>2012T4</t>
  </si>
  <si>
    <t>2012T3</t>
  </si>
  <si>
    <t>2012T2</t>
  </si>
  <si>
    <t>2012T1</t>
  </si>
  <si>
    <t>2011T4 </t>
  </si>
  <si>
    <t>2011T3 </t>
  </si>
  <si>
    <t>2011T2 </t>
  </si>
  <si>
    <t>2011T1 </t>
  </si>
  <si>
    <t>2010T4 </t>
  </si>
  <si>
    <t>2010T3 </t>
  </si>
  <si>
    <t>2010T2 </t>
  </si>
  <si>
    <t>2010T1 </t>
  </si>
  <si>
    <t>2009T4 </t>
  </si>
  <si>
    <t>2009T3 </t>
  </si>
  <si>
    <t>2009T2 </t>
  </si>
  <si>
    <t>2009T1 </t>
  </si>
  <si>
    <t>2008T4 </t>
  </si>
  <si>
    <t>2008T3 </t>
  </si>
  <si>
    <t>2008T2 </t>
  </si>
  <si>
    <t>2008T1 </t>
  </si>
  <si>
    <t>2007T4 </t>
  </si>
  <si>
    <t>2007T3 </t>
  </si>
  <si>
    <t>2007T2 </t>
  </si>
  <si>
    <t>2007T1 </t>
  </si>
  <si>
    <t>2006T4 </t>
  </si>
  <si>
    <t>2006T3 </t>
  </si>
  <si>
    <t>2006T2 </t>
  </si>
  <si>
    <t>2006T1 </t>
  </si>
  <si>
    <t xml:space="preserve">Source : Enquête nationale sur l'emploi, Haut Commissariat au Plan. </t>
  </si>
  <si>
    <t>Trimestres</t>
  </si>
  <si>
    <t>Sans diplôme</t>
  </si>
  <si>
    <t>Ayant un diplôme: Niveau moyen</t>
  </si>
  <si>
    <t>Ayant un diplôme: Niveau supérieur</t>
  </si>
  <si>
    <t>Ensemble</t>
  </si>
  <si>
    <t>Années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</si>
</sst>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##0.0"/>
    <numFmt numFmtId="166" formatCode="#,##0.0"/>
  </numFmts>
  <fonts count="9">
    <font>
      <sz val="10.0"/>
      <color rgb="FF000000"/>
      <name val="Arial"/>
    </font>
    <font>
      <b/>
      <sz val="8.0"/>
      <color rgb="FFD2691E"/>
      <name val="Tahoma"/>
    </font>
    <font>
      <b/>
      <sz val="8.0"/>
      <color rgb="FF808080"/>
      <name val="Tahoma"/>
    </font>
    <font>
      <b/>
      <sz val="8.0"/>
      <color rgb="FFDD7E6B"/>
      <name val="Tahoma"/>
    </font>
    <font>
      <sz val="8.0"/>
      <color rgb="FF000000"/>
      <name val="Tahoma"/>
    </font>
    <font>
      <sz val="8.0"/>
      <name val="Tahoma"/>
    </font>
    <font>
      <b/>
      <sz val="8.0"/>
      <color rgb="FF000000"/>
      <name val="Tahoma"/>
    </font>
    <font/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2" fontId="2" numFmtId="49" xfId="0" applyAlignment="1" applyFill="1" applyFont="1" applyNumberFormat="1">
      <alignment horizontal="center" shrinkToFit="0" vertical="bottom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2" fontId="2" numFmtId="49" xfId="0" applyAlignment="1" applyBorder="1" applyFont="1" applyNumberFormat="1">
      <alignment horizontal="center" readingOrder="0" shrinkToFit="0" vertical="bottom" wrapText="1"/>
    </xf>
    <xf borderId="2" fillId="0" fontId="4" numFmtId="164" xfId="0" applyAlignment="1" applyBorder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2" fillId="0" fontId="4" numFmtId="165" xfId="0" applyAlignment="1" applyBorder="1" applyFont="1" applyNumberFormat="1">
      <alignment horizontal="center" readingOrder="0" shrinkToFit="0" wrapText="0"/>
    </xf>
    <xf borderId="1" fillId="2" fontId="2" numFmtId="49" xfId="0" applyAlignment="1" applyBorder="1" applyFont="1" applyNumberFormat="1">
      <alignment horizontal="center" shrinkToFit="0" vertical="bottom" wrapText="1"/>
    </xf>
    <xf borderId="3" fillId="2" fontId="2" numFmtId="49" xfId="0" applyAlignment="1" applyBorder="1" applyFont="1" applyNumberFormat="1">
      <alignment horizontal="center" shrinkToFit="0" vertical="bottom" wrapText="1"/>
    </xf>
    <xf borderId="2" fillId="0" fontId="4" numFmtId="165" xfId="0" applyAlignment="1" applyBorder="1" applyFont="1" applyNumberFormat="1">
      <alignment horizontal="center" shrinkToFit="0" wrapText="0"/>
    </xf>
    <xf borderId="2" fillId="0" fontId="4" numFmtId="164" xfId="0" applyAlignment="1" applyBorder="1" applyFont="1" applyNumberFormat="1">
      <alignment horizontal="center" shrinkToFit="0" vertical="bottom" wrapText="0"/>
    </xf>
    <xf borderId="2" fillId="0" fontId="5" numFmtId="166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5" fillId="0" fontId="7" numFmtId="0" xfId="0" applyBorder="1" applyFont="1"/>
    <xf borderId="2" fillId="0" fontId="7" numFmtId="0" xfId="0" applyBorder="1" applyFont="1"/>
    <xf borderId="0" fillId="0" fontId="3" numFmtId="0" xfId="0" applyAlignment="1" applyFont="1">
      <alignment horizontal="center"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0" fillId="0" fontId="8" numFmtId="0" xfId="0" applyAlignment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2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Trimestriel!$C$21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Trimestriel!$B$22:$B$97</c:f>
            </c:strRef>
          </c:cat>
          <c:val>
            <c:numRef>
              <c:f>Trimestriel!$C$22:$C$97</c:f>
              <c:numCache/>
            </c:numRef>
          </c:val>
          <c:smooth val="0"/>
        </c:ser>
        <c:ser>
          <c:idx val="1"/>
          <c:order val="1"/>
          <c:tx>
            <c:strRef>
              <c:f>Annotations!$B$1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Trimestriel!$B$22:$B$97</c:f>
            </c:strRef>
          </c:cat>
          <c:val>
            <c:numRef>
              <c:f>Annotations!$B$2:$B$66</c:f>
              <c:numCache/>
            </c:numRef>
          </c:val>
          <c:smooth val="0"/>
        </c:ser>
        <c:ser>
          <c:idx val="2"/>
          <c:order val="2"/>
          <c:tx>
            <c:strRef>
              <c:f>Trimestriel!$D$21</c:f>
            </c:strRef>
          </c:tx>
          <c:spPr>
            <a:ln cmpd="sng" w="19050">
              <a:solidFill>
                <a:srgbClr val="F4B400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Trimestriel!$B$22:$B$97</c:f>
            </c:strRef>
          </c:cat>
          <c:val>
            <c:numRef>
              <c:f>Trimestriel!$D$22:$D$97</c:f>
              <c:numCache/>
            </c:numRef>
          </c:val>
          <c:smooth val="0"/>
        </c:ser>
        <c:ser>
          <c:idx val="3"/>
          <c:order val="3"/>
          <c:tx>
            <c:strRef>
              <c:f>Annotations!$C$1</c:f>
            </c:strRef>
          </c:tx>
          <c:spPr>
            <a:ln cmpd="sng" w="19050">
              <a:solidFill>
                <a:srgbClr val="0F9D58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Trimestriel!$B$22:$B$97</c:f>
            </c:strRef>
          </c:cat>
          <c:val>
            <c:numRef>
              <c:f>Annotations!$C$2:$C$66</c:f>
              <c:numCache/>
            </c:numRef>
          </c:val>
          <c:smooth val="0"/>
        </c:ser>
        <c:axId val="1300925141"/>
        <c:axId val="224622345"/>
      </c:lineChart>
      <c:catAx>
        <c:axId val="13009251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222222"/>
                </a:solidFill>
                <a:latin typeface="Roboto"/>
              </a:defRPr>
            </a:pPr>
          </a:p>
        </c:txPr>
        <c:crossAx val="224622345"/>
      </c:catAx>
      <c:valAx>
        <c:axId val="224622345"/>
        <c:scaling>
          <c:orientation val="minMax"/>
          <c:max val="3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1300925141"/>
        <c:majorUnit val="5.0"/>
        <c:minorUnit val="2.5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0</xdr:rowOff>
    </xdr:from>
    <xdr:ext cx="7086600" cy="356235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6" width="18.5"/>
    <col customWidth="1" min="7" max="7" width="2.75"/>
  </cols>
  <sheetData>
    <row r="20">
      <c r="A20" s="1"/>
      <c r="B20" s="1"/>
      <c r="C20" s="1"/>
      <c r="D20" s="1"/>
      <c r="E20" s="1"/>
      <c r="F20" s="1"/>
      <c r="G20" s="1"/>
    </row>
    <row r="21">
      <c r="A21" s="2"/>
      <c r="B21" s="3" t="s">
        <v>0</v>
      </c>
      <c r="C21" s="3" t="s">
        <v>1</v>
      </c>
      <c r="D21" s="4" t="s">
        <v>2</v>
      </c>
      <c r="E21" s="4" t="s">
        <v>3</v>
      </c>
      <c r="F21" s="5" t="s">
        <v>4</v>
      </c>
      <c r="G21" s="6"/>
    </row>
    <row r="22">
      <c r="A22" s="2"/>
      <c r="B22" s="7" t="s">
        <v>5</v>
      </c>
      <c r="C22" s="8">
        <v>4.6</v>
      </c>
      <c r="D22" s="8">
        <v>14.9</v>
      </c>
      <c r="E22" s="8">
        <v>25.9</v>
      </c>
      <c r="F22" s="8">
        <v>12.9</v>
      </c>
      <c r="G22" s="9"/>
    </row>
    <row r="23">
      <c r="A23" s="2"/>
      <c r="B23" s="7" t="s">
        <v>6</v>
      </c>
      <c r="C23" s="8">
        <v>5.5</v>
      </c>
      <c r="D23" s="8">
        <v>15.5</v>
      </c>
      <c r="E23" s="8">
        <v>26.2</v>
      </c>
      <c r="F23" s="8">
        <v>13.6</v>
      </c>
      <c r="G23" s="9"/>
    </row>
    <row r="24">
      <c r="A24" s="2"/>
      <c r="B24" s="7" t="s">
        <v>7</v>
      </c>
      <c r="C24" s="8">
        <v>5.3</v>
      </c>
      <c r="D24" s="8">
        <v>15.6</v>
      </c>
      <c r="E24" s="8">
        <v>25.0</v>
      </c>
      <c r="F24" s="8">
        <v>13.1</v>
      </c>
      <c r="G24" s="9"/>
    </row>
    <row r="25">
      <c r="A25" s="2"/>
      <c r="B25" s="7" t="s">
        <v>8</v>
      </c>
      <c r="C25" s="8">
        <v>5.5</v>
      </c>
      <c r="D25" s="8">
        <v>16.9</v>
      </c>
      <c r="E25" s="8">
        <v>25.7</v>
      </c>
      <c r="F25" s="8">
        <v>13.7</v>
      </c>
      <c r="G25" s="9"/>
    </row>
    <row r="26">
      <c r="A26" s="2"/>
      <c r="B26" s="7" t="s">
        <v>9</v>
      </c>
      <c r="C26" s="8">
        <v>4.9</v>
      </c>
      <c r="D26" s="8">
        <v>16.1</v>
      </c>
      <c r="E26" s="8">
        <v>26.8</v>
      </c>
      <c r="F26" s="8">
        <v>13.3</v>
      </c>
      <c r="G26" s="9"/>
    </row>
    <row r="27">
      <c r="A27" s="2"/>
      <c r="B27" s="7" t="s">
        <v>10</v>
      </c>
      <c r="C27" s="8">
        <v>5.5</v>
      </c>
      <c r="D27" s="8">
        <v>15.7</v>
      </c>
      <c r="E27" s="8">
        <v>26.2</v>
      </c>
      <c r="F27" s="8">
        <v>13.5</v>
      </c>
      <c r="G27" s="9"/>
    </row>
    <row r="28">
      <c r="A28" s="2"/>
      <c r="B28" s="7" t="s">
        <v>11</v>
      </c>
      <c r="C28" s="8">
        <v>4.5</v>
      </c>
      <c r="D28" s="8">
        <v>15.3</v>
      </c>
      <c r="E28" s="8">
        <v>25.0</v>
      </c>
      <c r="F28" s="8">
        <v>12.4</v>
      </c>
      <c r="G28" s="9"/>
    </row>
    <row r="29">
      <c r="A29" s="2"/>
      <c r="B29" s="7" t="s">
        <v>12</v>
      </c>
      <c r="C29" s="8">
        <v>4.9</v>
      </c>
      <c r="D29" s="8">
        <v>16.2</v>
      </c>
      <c r="E29" s="8">
        <v>25.8</v>
      </c>
      <c r="F29" s="8">
        <v>12.9</v>
      </c>
      <c r="G29" s="9"/>
    </row>
    <row r="30">
      <c r="A30" s="2"/>
      <c r="B30" s="7" t="s">
        <v>13</v>
      </c>
      <c r="C30" s="8">
        <v>4.6</v>
      </c>
      <c r="D30" s="8">
        <v>15.2</v>
      </c>
      <c r="E30" s="8">
        <v>27.6</v>
      </c>
      <c r="F30" s="8">
        <v>12.9</v>
      </c>
      <c r="G30" s="9"/>
    </row>
    <row r="31">
      <c r="A31" s="2"/>
      <c r="B31" s="7" t="s">
        <v>14</v>
      </c>
      <c r="C31" s="8">
        <v>4.1</v>
      </c>
      <c r="D31" s="8">
        <v>12.9</v>
      </c>
      <c r="E31" s="8">
        <v>25.5</v>
      </c>
      <c r="F31" s="8">
        <v>11.4</v>
      </c>
      <c r="G31" s="9"/>
    </row>
    <row r="32">
      <c r="A32" s="2"/>
      <c r="B32" s="7" t="s">
        <v>15</v>
      </c>
      <c r="C32" s="8">
        <v>3.6</v>
      </c>
      <c r="D32" s="8">
        <v>14.1</v>
      </c>
      <c r="E32" s="8">
        <v>23.9</v>
      </c>
      <c r="F32" s="8">
        <v>11.2</v>
      </c>
      <c r="G32" s="9"/>
    </row>
    <row r="33">
      <c r="A33" s="2"/>
      <c r="B33" s="7" t="s">
        <v>16</v>
      </c>
      <c r="C33" s="8">
        <v>4.6</v>
      </c>
      <c r="D33" s="8">
        <v>14.4</v>
      </c>
      <c r="E33" s="8">
        <v>26.7</v>
      </c>
      <c r="F33" s="8">
        <v>12.1</v>
      </c>
      <c r="G33" s="9"/>
    </row>
    <row r="34">
      <c r="A34" s="2"/>
      <c r="B34" s="7" t="s">
        <v>17</v>
      </c>
      <c r="C34" s="8">
        <v>3.7</v>
      </c>
      <c r="D34" s="8">
        <v>15.1</v>
      </c>
      <c r="E34" s="8">
        <v>26.8</v>
      </c>
      <c r="F34" s="8">
        <v>11.9</v>
      </c>
      <c r="G34" s="9"/>
    </row>
    <row r="35">
      <c r="A35" s="2"/>
      <c r="B35" s="7" t="s">
        <v>18</v>
      </c>
      <c r="C35" s="8">
        <v>4.4</v>
      </c>
      <c r="D35" s="8">
        <v>14.7</v>
      </c>
      <c r="E35" s="8">
        <v>25.7</v>
      </c>
      <c r="F35" s="8">
        <v>11.8</v>
      </c>
      <c r="G35" s="9"/>
    </row>
    <row r="36">
      <c r="A36" s="2"/>
      <c r="B36" s="7" t="s">
        <v>19</v>
      </c>
      <c r="C36" s="8">
        <v>5.0</v>
      </c>
      <c r="D36" s="8">
        <v>17.6</v>
      </c>
      <c r="E36" s="8">
        <v>25.3</v>
      </c>
      <c r="F36" s="8">
        <v>12.8</v>
      </c>
      <c r="G36" s="9"/>
    </row>
    <row r="37">
      <c r="A37" s="2"/>
      <c r="B37" s="7" t="s">
        <v>20</v>
      </c>
      <c r="C37" s="8">
        <v>5.0</v>
      </c>
      <c r="D37" s="8">
        <v>16.1</v>
      </c>
      <c r="E37" s="8">
        <v>26.2</v>
      </c>
      <c r="F37" s="8">
        <v>12.5</v>
      </c>
      <c r="G37" s="9"/>
    </row>
    <row r="38">
      <c r="A38" s="2"/>
      <c r="B38" s="7" t="s">
        <v>21</v>
      </c>
      <c r="C38" s="8">
        <v>5.1</v>
      </c>
      <c r="D38" s="8">
        <v>15.7</v>
      </c>
      <c r="E38" s="8">
        <v>26.2</v>
      </c>
      <c r="F38" s="8">
        <v>12.2</v>
      </c>
      <c r="G38" s="9"/>
    </row>
    <row r="39">
      <c r="A39" s="2"/>
      <c r="B39" s="7" t="s">
        <v>22</v>
      </c>
      <c r="C39" s="10">
        <v>6.9</v>
      </c>
      <c r="D39" s="10">
        <v>16.1</v>
      </c>
      <c r="E39" s="10">
        <v>23.5</v>
      </c>
      <c r="F39" s="8">
        <v>12.7</v>
      </c>
      <c r="G39" s="9"/>
    </row>
    <row r="40">
      <c r="A40" s="2"/>
      <c r="B40" s="7" t="s">
        <v>23</v>
      </c>
      <c r="C40" s="10">
        <v>6.6</v>
      </c>
      <c r="D40" s="10">
        <v>15.9</v>
      </c>
      <c r="E40" s="10">
        <v>22.3</v>
      </c>
      <c r="F40" s="8">
        <v>12.3</v>
      </c>
      <c r="G40" s="9"/>
    </row>
    <row r="41">
      <c r="A41" s="2"/>
      <c r="B41" s="7" t="s">
        <v>24</v>
      </c>
      <c r="C41" s="10">
        <v>3.6</v>
      </c>
      <c r="D41" s="10">
        <v>14.5</v>
      </c>
      <c r="E41" s="10">
        <v>23.8</v>
      </c>
      <c r="F41" s="8">
        <v>10.5</v>
      </c>
      <c r="G41" s="9"/>
    </row>
    <row r="42">
      <c r="A42" s="2"/>
      <c r="B42" s="7" t="s">
        <v>25</v>
      </c>
      <c r="C42" s="10">
        <v>3.4</v>
      </c>
      <c r="D42" s="10">
        <v>13.9</v>
      </c>
      <c r="E42" s="10">
        <v>23.4</v>
      </c>
      <c r="F42" s="8">
        <v>10.2</v>
      </c>
      <c r="G42" s="9"/>
    </row>
    <row r="43">
      <c r="A43" s="2"/>
      <c r="B43" s="7" t="s">
        <v>26</v>
      </c>
      <c r="C43" s="10">
        <v>3.7</v>
      </c>
      <c r="D43" s="10">
        <v>12.7</v>
      </c>
      <c r="E43" s="10">
        <v>20.6</v>
      </c>
      <c r="F43" s="8">
        <v>9.4</v>
      </c>
      <c r="G43" s="9"/>
    </row>
    <row r="44">
      <c r="A44" s="2"/>
      <c r="B44" s="7" t="s">
        <v>27</v>
      </c>
      <c r="C44" s="10">
        <v>2.4</v>
      </c>
      <c r="D44" s="10">
        <v>11.3</v>
      </c>
      <c r="E44" s="10">
        <v>20.0</v>
      </c>
      <c r="F44" s="8">
        <v>8.1</v>
      </c>
      <c r="G44" s="9"/>
    </row>
    <row r="45">
      <c r="A45" s="2"/>
      <c r="B45" s="7" t="s">
        <v>28</v>
      </c>
      <c r="C45" s="10">
        <v>2.9</v>
      </c>
      <c r="D45" s="10">
        <v>11.8</v>
      </c>
      <c r="E45" s="10">
        <v>23.5</v>
      </c>
      <c r="F45" s="8">
        <v>9.1</v>
      </c>
      <c r="G45" s="9"/>
    </row>
    <row r="46">
      <c r="A46" s="2"/>
      <c r="B46" s="7" t="s">
        <v>29</v>
      </c>
      <c r="C46" s="10">
        <v>2.9</v>
      </c>
      <c r="D46" s="10">
        <v>13.4</v>
      </c>
      <c r="E46" s="10">
        <v>22.4</v>
      </c>
      <c r="F46" s="8">
        <v>9.4</v>
      </c>
      <c r="G46" s="9"/>
    </row>
    <row r="47">
      <c r="A47" s="2"/>
      <c r="B47" s="7" t="s">
        <v>30</v>
      </c>
      <c r="C47" s="10">
        <v>3.4</v>
      </c>
      <c r="D47" s="10">
        <v>13.0</v>
      </c>
      <c r="E47" s="10">
        <v>22.1</v>
      </c>
      <c r="F47" s="8">
        <v>9.3</v>
      </c>
      <c r="G47" s="9"/>
    </row>
    <row r="48">
      <c r="A48" s="2"/>
      <c r="B48" s="7" t="s">
        <v>31</v>
      </c>
      <c r="C48" s="10">
        <v>3.1</v>
      </c>
      <c r="D48" s="10">
        <v>13.5</v>
      </c>
      <c r="E48" s="10">
        <v>22.2</v>
      </c>
      <c r="F48" s="8">
        <v>9.3</v>
      </c>
      <c r="G48" s="9"/>
    </row>
    <row r="49">
      <c r="A49" s="2"/>
      <c r="B49" s="7" t="s">
        <v>32</v>
      </c>
      <c r="C49" s="10">
        <v>4.0</v>
      </c>
      <c r="D49" s="10">
        <v>14.5</v>
      </c>
      <c r="E49" s="10">
        <v>25.4</v>
      </c>
      <c r="F49" s="8">
        <v>10.5</v>
      </c>
      <c r="G49" s="9"/>
    </row>
    <row r="50">
      <c r="A50" s="2"/>
      <c r="B50" s="7" t="s">
        <v>33</v>
      </c>
      <c r="C50" s="10">
        <v>3.8</v>
      </c>
      <c r="D50" s="10">
        <v>15.2</v>
      </c>
      <c r="E50" s="10">
        <v>24.5</v>
      </c>
      <c r="F50" s="8">
        <v>10.6</v>
      </c>
      <c r="G50" s="9"/>
    </row>
    <row r="51">
      <c r="A51" s="2"/>
      <c r="B51" s="11" t="s">
        <v>34</v>
      </c>
      <c r="C51" s="10">
        <v>4.2</v>
      </c>
      <c r="D51" s="10">
        <v>15.4</v>
      </c>
      <c r="E51" s="10">
        <v>23.5</v>
      </c>
      <c r="F51" s="8">
        <v>10.6</v>
      </c>
      <c r="G51" s="9"/>
    </row>
    <row r="52">
      <c r="A52" s="2"/>
      <c r="B52" s="12" t="s">
        <v>35</v>
      </c>
      <c r="C52" s="10">
        <v>3.2</v>
      </c>
      <c r="D52" s="10">
        <v>14.3</v>
      </c>
      <c r="E52" s="10">
        <v>21.8</v>
      </c>
      <c r="F52" s="8">
        <v>9.3</v>
      </c>
      <c r="G52" s="9"/>
    </row>
    <row r="53">
      <c r="A53" s="2"/>
      <c r="B53" s="12" t="s">
        <v>36</v>
      </c>
      <c r="C53" s="10">
        <v>4.3</v>
      </c>
      <c r="D53" s="10">
        <v>15.5</v>
      </c>
      <c r="E53" s="10">
        <v>24.4</v>
      </c>
      <c r="F53" s="8">
        <v>10.7</v>
      </c>
      <c r="G53" s="9"/>
    </row>
    <row r="54">
      <c r="A54" s="2"/>
      <c r="B54" s="12" t="s">
        <v>37</v>
      </c>
      <c r="C54" s="13">
        <v>3.2</v>
      </c>
      <c r="D54" s="13">
        <v>13.2</v>
      </c>
      <c r="E54" s="13">
        <v>23.4</v>
      </c>
      <c r="F54" s="14">
        <v>9.0</v>
      </c>
      <c r="G54" s="9"/>
    </row>
    <row r="55">
      <c r="A55" s="2"/>
      <c r="B55" s="12" t="s">
        <v>38</v>
      </c>
      <c r="C55" s="13">
        <v>3.8</v>
      </c>
      <c r="D55" s="13">
        <v>14.7</v>
      </c>
      <c r="E55" s="13">
        <v>22.3</v>
      </c>
      <c r="F55" s="14">
        <v>9.6</v>
      </c>
      <c r="G55" s="9"/>
    </row>
    <row r="56">
      <c r="A56" s="2"/>
      <c r="B56" s="12" t="s">
        <v>39</v>
      </c>
      <c r="C56" s="13">
        <v>3.7</v>
      </c>
      <c r="D56" s="13">
        <v>12.9</v>
      </c>
      <c r="E56" s="13">
        <v>20.4</v>
      </c>
      <c r="F56" s="14">
        <v>8.6</v>
      </c>
      <c r="G56" s="9"/>
    </row>
    <row r="57">
      <c r="A57" s="2"/>
      <c r="B57" s="11" t="s">
        <v>40</v>
      </c>
      <c r="C57" s="10">
        <v>4.3</v>
      </c>
      <c r="D57" s="10">
        <v>15.3</v>
      </c>
      <c r="E57" s="10">
        <v>21.8</v>
      </c>
      <c r="F57" s="8">
        <v>10.0</v>
      </c>
      <c r="G57" s="9"/>
    </row>
    <row r="58">
      <c r="A58" s="2"/>
      <c r="B58" s="12" t="s">
        <v>41</v>
      </c>
      <c r="C58" s="10">
        <v>3.4</v>
      </c>
      <c r="D58" s="10">
        <v>14.5</v>
      </c>
      <c r="E58" s="10">
        <v>22.6</v>
      </c>
      <c r="F58" s="8">
        <v>9.2</v>
      </c>
      <c r="G58" s="9"/>
    </row>
    <row r="59">
      <c r="A59" s="2"/>
      <c r="B59" s="12" t="s">
        <v>42</v>
      </c>
      <c r="C59" s="10">
        <v>4.3</v>
      </c>
      <c r="D59" s="10">
        <v>16.6</v>
      </c>
      <c r="E59" s="10">
        <v>21.0</v>
      </c>
      <c r="F59" s="8">
        <v>10.1</v>
      </c>
      <c r="G59" s="9"/>
    </row>
    <row r="60">
      <c r="A60" s="2"/>
      <c r="B60" s="12" t="s">
        <v>43</v>
      </c>
      <c r="C60" s="13">
        <v>3.6244556473116525</v>
      </c>
      <c r="D60" s="13">
        <v>13.758448037039258</v>
      </c>
      <c r="E60" s="13">
        <v>20.84639803057787</v>
      </c>
      <c r="F60" s="14">
        <v>8.7</v>
      </c>
      <c r="G60" s="9"/>
    </row>
    <row r="61">
      <c r="A61" s="2"/>
      <c r="B61" s="12" t="s">
        <v>44</v>
      </c>
      <c r="C61" s="13">
        <v>4.651881782189816</v>
      </c>
      <c r="D61" s="13">
        <v>15.978756657007525</v>
      </c>
      <c r="E61" s="13">
        <v>19.923239789620165</v>
      </c>
      <c r="F61" s="14">
        <v>9.9</v>
      </c>
      <c r="G61" s="9"/>
    </row>
    <row r="62">
      <c r="A62" s="2"/>
      <c r="B62" s="12" t="s">
        <v>45</v>
      </c>
      <c r="C62" s="13">
        <v>4.532477507546404</v>
      </c>
      <c r="D62" s="13">
        <v>14.831725008997182</v>
      </c>
      <c r="E62" s="13">
        <v>21.54202091190119</v>
      </c>
      <c r="F62" s="14">
        <v>9.725405870154555</v>
      </c>
      <c r="G62" s="9"/>
    </row>
    <row r="63">
      <c r="A63" s="2"/>
      <c r="B63" s="12" t="s">
        <v>46</v>
      </c>
      <c r="C63" s="13">
        <v>4.552013934391333</v>
      </c>
      <c r="D63" s="13">
        <v>15.167351692807134</v>
      </c>
      <c r="E63" s="13">
        <v>19.996266351599143</v>
      </c>
      <c r="F63" s="14">
        <v>9.598569361387195</v>
      </c>
      <c r="G63" s="9"/>
    </row>
    <row r="64">
      <c r="A64" s="2"/>
      <c r="B64" s="12" t="s">
        <v>47</v>
      </c>
      <c r="C64" s="13">
        <v>4.149952652944405</v>
      </c>
      <c r="D64" s="13">
        <v>15.469372337462136</v>
      </c>
      <c r="E64" s="13">
        <v>20.251539679001965</v>
      </c>
      <c r="F64" s="14">
        <v>9.282892602358386</v>
      </c>
      <c r="G64" s="9"/>
    </row>
    <row r="65">
      <c r="A65" s="2"/>
      <c r="B65" s="12" t="s">
        <v>48</v>
      </c>
      <c r="C65" s="13">
        <v>5.188567002185178</v>
      </c>
      <c r="D65" s="13">
        <v>16.05850876447079</v>
      </c>
      <c r="E65" s="13">
        <v>20.926994642282633</v>
      </c>
      <c r="F65" s="14">
        <v>10.2</v>
      </c>
      <c r="G65" s="9"/>
    </row>
    <row r="66">
      <c r="A66" s="2"/>
      <c r="B66" s="12" t="s">
        <v>49</v>
      </c>
      <c r="C66" s="15">
        <v>4.632862139225481</v>
      </c>
      <c r="D66" s="15">
        <v>14.99265099205473</v>
      </c>
      <c r="E66" s="15">
        <v>19.835224421747785</v>
      </c>
      <c r="F66" s="14">
        <v>9.5</v>
      </c>
      <c r="G66" s="9"/>
    </row>
    <row r="67">
      <c r="A67" s="2"/>
      <c r="B67" s="12" t="s">
        <v>50</v>
      </c>
      <c r="C67" s="15">
        <v>4.223120177417765</v>
      </c>
      <c r="D67" s="15">
        <v>15.741001956882064</v>
      </c>
      <c r="E67" s="15">
        <v>18.13723368226993</v>
      </c>
      <c r="F67" s="14">
        <v>9.1</v>
      </c>
      <c r="G67" s="9"/>
    </row>
    <row r="68">
      <c r="A68" s="2"/>
      <c r="B68" s="12" t="s">
        <v>51</v>
      </c>
      <c r="C68" s="15">
        <v>4.281568824391638</v>
      </c>
      <c r="D68" s="15">
        <v>14.642205436418205</v>
      </c>
      <c r="E68" s="15">
        <v>18.58460539136083</v>
      </c>
      <c r="F68" s="14">
        <v>8.8</v>
      </c>
      <c r="G68" s="9"/>
    </row>
    <row r="69">
      <c r="A69" s="2"/>
      <c r="B69" s="12" t="s">
        <v>52</v>
      </c>
      <c r="C69" s="15">
        <v>4.711560670622436</v>
      </c>
      <c r="D69" s="15">
        <v>15.017924903685302</v>
      </c>
      <c r="E69" s="15">
        <v>19.64582386711326</v>
      </c>
      <c r="F69" s="14">
        <v>9.389803807553683</v>
      </c>
      <c r="G69" s="9"/>
    </row>
    <row r="70">
      <c r="A70" s="2"/>
      <c r="B70" s="12" t="s">
        <v>53</v>
      </c>
      <c r="C70" s="15">
        <v>3.6902678205408286</v>
      </c>
      <c r="D70" s="15">
        <v>15.008997099918783</v>
      </c>
      <c r="E70" s="15">
        <v>19.024041593754685</v>
      </c>
      <c r="F70" s="14">
        <v>8.728352316288174</v>
      </c>
      <c r="G70" s="9"/>
    </row>
    <row r="71">
      <c r="A71" s="2"/>
      <c r="B71" s="12" t="s">
        <v>54</v>
      </c>
      <c r="C71" s="15">
        <v>4.121195946738158</v>
      </c>
      <c r="D71" s="15">
        <v>15.703047123776663</v>
      </c>
      <c r="E71" s="15">
        <v>20.341955892818568</v>
      </c>
      <c r="F71" s="14">
        <v>9.430888822319249</v>
      </c>
      <c r="G71" s="9"/>
    </row>
    <row r="72">
      <c r="A72" s="2"/>
      <c r="B72" s="12" t="s">
        <v>55</v>
      </c>
      <c r="C72" s="15">
        <v>3.474744189985089</v>
      </c>
      <c r="D72" s="15">
        <v>14.476556371919642</v>
      </c>
      <c r="E72" s="15">
        <v>17.55761000264224</v>
      </c>
      <c r="F72" s="14">
        <v>8.1</v>
      </c>
      <c r="G72" s="9"/>
    </row>
    <row r="73">
      <c r="A73" s="2"/>
      <c r="B73" s="12" t="s">
        <v>56</v>
      </c>
      <c r="C73" s="14">
        <v>5.003310871907331</v>
      </c>
      <c r="D73" s="14">
        <v>16.7073083649953</v>
      </c>
      <c r="E73" s="14">
        <v>18.743176644164286</v>
      </c>
      <c r="F73" s="14">
        <v>9.88322921710118</v>
      </c>
      <c r="G73" s="9"/>
    </row>
    <row r="74">
      <c r="A74" s="2"/>
      <c r="B74" s="12" t="s">
        <v>57</v>
      </c>
      <c r="C74" s="14">
        <v>3.3706777281851537</v>
      </c>
      <c r="D74" s="14">
        <v>14.819704399952075</v>
      </c>
      <c r="E74" s="14">
        <v>20.819137927024954</v>
      </c>
      <c r="F74" s="14">
        <v>8.499775294967279</v>
      </c>
      <c r="G74" s="9"/>
    </row>
    <row r="75">
      <c r="A75" s="2"/>
      <c r="B75" s="12" t="s">
        <v>58</v>
      </c>
      <c r="C75" s="14">
        <v>4.09729300080295</v>
      </c>
      <c r="D75" s="14">
        <v>15.573772117749742</v>
      </c>
      <c r="E75" s="14">
        <v>19.66606625038106</v>
      </c>
      <c r="F75" s="14">
        <v>9.057431764316124</v>
      </c>
      <c r="G75" s="9"/>
    </row>
    <row r="76">
      <c r="A76" s="2"/>
      <c r="B76" s="12" t="s">
        <v>59</v>
      </c>
      <c r="C76" s="14">
        <v>4.060278504859219</v>
      </c>
      <c r="D76" s="14">
        <v>14.988134919181402</v>
      </c>
      <c r="E76" s="14">
        <v>18.913648629456045</v>
      </c>
      <c r="F76" s="14">
        <v>8.743303354746118</v>
      </c>
      <c r="G76" s="9"/>
    </row>
    <row r="77">
      <c r="A77" s="2"/>
      <c r="B77" s="12" t="s">
        <v>60</v>
      </c>
      <c r="C77" s="14">
        <v>4.377544300661544</v>
      </c>
      <c r="D77" s="14">
        <v>16.31179571701267</v>
      </c>
      <c r="E77" s="14">
        <v>18.05055930995976</v>
      </c>
      <c r="F77" s="14">
        <v>9.057431764316124</v>
      </c>
      <c r="G77" s="9"/>
    </row>
    <row r="78">
      <c r="A78" s="2"/>
      <c r="B78" s="12" t="s">
        <v>61</v>
      </c>
      <c r="C78" s="14">
        <v>4.574137909656543</v>
      </c>
      <c r="D78" s="14">
        <v>15.572592381638556</v>
      </c>
      <c r="E78" s="14">
        <v>19.044129807934304</v>
      </c>
      <c r="F78" s="14">
        <v>9.227646818121467</v>
      </c>
      <c r="G78" s="9"/>
    </row>
    <row r="79">
      <c r="A79" s="2"/>
      <c r="B79" s="12" t="s">
        <v>62</v>
      </c>
      <c r="C79" s="14">
        <v>4.080319474304424</v>
      </c>
      <c r="D79" s="14">
        <v>16.384546645069523</v>
      </c>
      <c r="E79" s="14">
        <v>19.365857215780647</v>
      </c>
      <c r="F79" s="14">
        <v>9.018547563788712</v>
      </c>
      <c r="G79" s="9"/>
    </row>
    <row r="80">
      <c r="A80" s="2"/>
      <c r="B80" s="12" t="s">
        <v>63</v>
      </c>
      <c r="C80" s="14">
        <v>3.931425170826393</v>
      </c>
      <c r="D80" s="14">
        <v>15.076142577880846</v>
      </c>
      <c r="E80" s="14">
        <v>15.967425602211232</v>
      </c>
      <c r="F80" s="14">
        <v>8.16174832746653</v>
      </c>
      <c r="G80" s="9"/>
    </row>
    <row r="81">
      <c r="A81" s="2"/>
      <c r="B81" s="12" t="s">
        <v>64</v>
      </c>
      <c r="C81" s="14">
        <v>5.4097810710733</v>
      </c>
      <c r="D81" s="14">
        <v>17.535707523624282</v>
      </c>
      <c r="E81" s="14">
        <v>18.15197023002624</v>
      </c>
      <c r="F81" s="14">
        <v>9.956242012474194</v>
      </c>
      <c r="G81" s="9"/>
    </row>
    <row r="82">
      <c r="A82" s="2"/>
      <c r="B82" s="12" t="s">
        <v>65</v>
      </c>
      <c r="C82" s="14">
        <v>4.176673655043004</v>
      </c>
      <c r="D82" s="14">
        <v>16.82320012052085</v>
      </c>
      <c r="E82" s="14">
        <v>17.856958585580628</v>
      </c>
      <c r="F82" s="14">
        <v>9.03640063876433</v>
      </c>
      <c r="G82" s="9"/>
    </row>
    <row r="83">
      <c r="A83" s="2"/>
      <c r="B83" s="12" t="s">
        <v>66</v>
      </c>
      <c r="C83" s="14">
        <v>4.575644691467077</v>
      </c>
      <c r="D83" s="14">
        <v>17.582323317297515</v>
      </c>
      <c r="E83" s="14">
        <v>21.455775182370196</v>
      </c>
      <c r="F83" s="14">
        <v>9.768776420533134</v>
      </c>
      <c r="G83" s="9"/>
    </row>
    <row r="84">
      <c r="A84" s="2"/>
      <c r="B84" s="12" t="s">
        <v>67</v>
      </c>
      <c r="C84" s="14">
        <v>3.8915834955935193</v>
      </c>
      <c r="D84" s="14">
        <v>14.967324126918413</v>
      </c>
      <c r="E84" s="14">
        <v>15.98786230211975</v>
      </c>
      <c r="F84" s="14">
        <v>7.958668557643123</v>
      </c>
      <c r="G84" s="9"/>
    </row>
    <row r="85">
      <c r="A85" s="2"/>
      <c r="B85" s="12" t="s">
        <v>68</v>
      </c>
      <c r="C85" s="14">
        <v>4.9963515637084495</v>
      </c>
      <c r="D85" s="14">
        <v>17.327316782340716</v>
      </c>
      <c r="E85" s="14">
        <v>18.79218138109595</v>
      </c>
      <c r="F85" s="14">
        <v>9.622922612015989</v>
      </c>
      <c r="G85" s="9"/>
    </row>
    <row r="86">
      <c r="A86" s="2"/>
      <c r="B86" s="12" t="s">
        <v>69</v>
      </c>
      <c r="C86" s="14">
        <v>4.57814245871495</v>
      </c>
      <c r="D86" s="14">
        <v>18.389327016767506</v>
      </c>
      <c r="E86" s="14">
        <v>18.43480476869291</v>
      </c>
      <c r="F86" s="14">
        <v>9.473388319158337</v>
      </c>
      <c r="G86" s="9"/>
    </row>
    <row r="87">
      <c r="A87" s="2"/>
      <c r="B87" s="12" t="s">
        <v>70</v>
      </c>
      <c r="C87" s="14">
        <v>4.838046863972529</v>
      </c>
      <c r="D87" s="14">
        <v>18.71800365895667</v>
      </c>
      <c r="E87" s="14">
        <v>21.071712371828216</v>
      </c>
      <c r="F87" s="14">
        <v>9.940139783589103</v>
      </c>
      <c r="G87" s="9"/>
    </row>
    <row r="88">
      <c r="A88" s="2"/>
      <c r="B88" s="12" t="s">
        <v>71</v>
      </c>
      <c r="C88" s="14">
        <v>4.68041179482768</v>
      </c>
      <c r="D88" s="14">
        <v>16.77084698636734</v>
      </c>
      <c r="E88" s="14">
        <v>18.597117070465394</v>
      </c>
      <c r="F88" s="14">
        <v>9.11070567549121</v>
      </c>
      <c r="G88" s="9"/>
    </row>
    <row r="89">
      <c r="A89" s="2"/>
      <c r="B89" s="12" t="s">
        <v>72</v>
      </c>
      <c r="C89" s="14">
        <v>4.706893156479211</v>
      </c>
      <c r="D89" s="14">
        <v>18.013265724372783</v>
      </c>
      <c r="E89" s="14">
        <v>20.751404667287133</v>
      </c>
      <c r="F89" s="14">
        <v>9.56521214659567</v>
      </c>
      <c r="G89" s="9"/>
    </row>
    <row r="90">
      <c r="A90" s="2"/>
      <c r="B90" s="12" t="s">
        <v>73</v>
      </c>
      <c r="C90" s="14">
        <v>4.562908880316275</v>
      </c>
      <c r="D90" s="14">
        <v>17.74020246281521</v>
      </c>
      <c r="E90" s="14">
        <v>20.85868733736836</v>
      </c>
      <c r="F90" s="14">
        <v>9.703983765957148</v>
      </c>
      <c r="G90" s="9"/>
    </row>
    <row r="91">
      <c r="A91" s="2"/>
      <c r="B91" s="12" t="s">
        <v>74</v>
      </c>
      <c r="C91" s="14">
        <v>5.05119808452612</v>
      </c>
      <c r="D91" s="14">
        <v>18.038050231336182</v>
      </c>
      <c r="E91" s="14">
        <v>21.661296185724883</v>
      </c>
      <c r="F91" s="14">
        <v>9.87208257539684</v>
      </c>
      <c r="G91" s="9"/>
    </row>
    <row r="92">
      <c r="A92" s="2"/>
      <c r="B92" s="12" t="s">
        <v>75</v>
      </c>
      <c r="C92" s="14">
        <v>4.704835991739022</v>
      </c>
      <c r="D92" s="14">
        <v>17.170333184786173</v>
      </c>
      <c r="E92" s="14">
        <v>20.63035540486384</v>
      </c>
      <c r="F92" s="14">
        <v>9.345947819319377</v>
      </c>
      <c r="G92" s="9"/>
    </row>
    <row r="93">
      <c r="A93" s="2"/>
      <c r="B93" s="12" t="s">
        <v>76</v>
      </c>
      <c r="C93" s="14">
        <v>5.210493003786746</v>
      </c>
      <c r="D93" s="14">
        <v>19.482124963558533</v>
      </c>
      <c r="E93" s="14">
        <v>20.20688915460674</v>
      </c>
      <c r="F93" s="14">
        <v>10.07086116475163</v>
      </c>
      <c r="G93" s="9"/>
    </row>
    <row r="94">
      <c r="A94" s="2"/>
      <c r="B94" s="12" t="s">
        <v>77</v>
      </c>
      <c r="C94" s="14">
        <v>5.483641648151588</v>
      </c>
      <c r="D94" s="14">
        <v>20.911979366947495</v>
      </c>
      <c r="E94" s="14">
        <v>21.40022192355282</v>
      </c>
      <c r="F94" s="14">
        <v>10.9443847904567</v>
      </c>
      <c r="G94" s="9"/>
    </row>
    <row r="95">
      <c r="A95" s="2"/>
      <c r="B95" s="12" t="s">
        <v>78</v>
      </c>
      <c r="C95" s="14">
        <v>4.974598036035888</v>
      </c>
      <c r="D95" s="14">
        <v>19.441741150152865</v>
      </c>
      <c r="E95" s="14">
        <v>20.717811099388122</v>
      </c>
      <c r="F95" s="14">
        <v>10.128643103707759</v>
      </c>
      <c r="G95" s="9"/>
    </row>
    <row r="96">
      <c r="A96" s="2"/>
      <c r="B96" s="12" t="s">
        <v>79</v>
      </c>
      <c r="C96" s="14">
        <v>3.7812047218507323</v>
      </c>
      <c r="D96" s="14">
        <v>15.524589950932008</v>
      </c>
      <c r="E96" s="14">
        <v>17.091773607718025</v>
      </c>
      <c r="F96" s="14">
        <v>7.771524109387602</v>
      </c>
      <c r="G96" s="9"/>
    </row>
    <row r="97">
      <c r="A97" s="2"/>
      <c r="B97" s="12" t="s">
        <v>80</v>
      </c>
      <c r="C97" s="14">
        <v>5.109467401652562</v>
      </c>
      <c r="D97" s="14">
        <v>18.45224784764356</v>
      </c>
      <c r="E97" s="14">
        <v>18.87130404140722</v>
      </c>
      <c r="F97" s="14">
        <v>9.641874704690645</v>
      </c>
      <c r="G97" s="9"/>
    </row>
    <row r="98">
      <c r="A98" s="16"/>
      <c r="B98" s="17" t="s">
        <v>81</v>
      </c>
      <c r="C98" s="18"/>
      <c r="D98" s="18"/>
      <c r="E98" s="18"/>
      <c r="F98" s="19"/>
      <c r="G98" s="16"/>
    </row>
  </sheetData>
  <mergeCells count="1">
    <mergeCell ref="B98:F9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0" t="s">
        <v>82</v>
      </c>
      <c r="B1" s="21" t="s">
        <v>83</v>
      </c>
      <c r="C1" s="21" t="s">
        <v>84</v>
      </c>
      <c r="D1" s="21" t="s">
        <v>85</v>
      </c>
      <c r="E1" s="22" t="s">
        <v>86</v>
      </c>
      <c r="F1" s="23"/>
      <c r="G1" s="24" t="s">
        <v>87</v>
      </c>
      <c r="H1" s="21" t="s">
        <v>83</v>
      </c>
      <c r="I1" s="21" t="s">
        <v>84</v>
      </c>
      <c r="J1" s="21" t="s">
        <v>85</v>
      </c>
      <c r="K1" s="22" t="s">
        <v>86</v>
      </c>
    </row>
    <row r="2">
      <c r="A2" s="25" t="str">
        <f>IFERROR(__xludf.DUMMYFUNCTION("to_text(INDIRECT(""Trimestriel!B22""))"),"2024T4")</f>
        <v>2024T4</v>
      </c>
      <c r="B2" s="26" t="str">
        <f>IFERROR(__xludf.DUMMYFUNCTION("to_text(INDIRECT(""Trimestriel!C22""))"),"4,6")</f>
        <v>4,6</v>
      </c>
      <c r="C2" s="26" t="str">
        <f>IFERROR(__xludf.DUMMYFUNCTION("to_text(INDIRECT(""Trimestriel!D22""))"),"14,9")</f>
        <v>14,9</v>
      </c>
      <c r="D2" s="26" t="str">
        <f>IFERROR(__xludf.DUMMYFUNCTION("to_text(INDIRECT(""Trimestriel!E22""))"),"25,9")</f>
        <v>25,9</v>
      </c>
      <c r="E2" s="26" t="str">
        <f>IFERROR(__xludf.DUMMYFUNCTION("to_text(INDIRECT(""Trimestriel!F22""))"),"12,9")</f>
        <v>12,9</v>
      </c>
      <c r="F2" s="23"/>
      <c r="G2" s="25" t="str">
        <f>IFERROR(__xludf.DUMMYFUNCTION("to_text(INDIRECT(""Annuel!B23""))"),"2024")</f>
        <v>2024</v>
      </c>
      <c r="H2" s="26" t="str">
        <f>IFERROR(__xludf.DUMMYFUNCTION("to_text(INDIRECT(""Annuel!C23""))"),"5,2")</f>
        <v>5,2</v>
      </c>
      <c r="I2" s="26" t="str">
        <f>IFERROR(__xludf.DUMMYFUNCTION("to_text(INDIRECT(""Annuel!D23""))"),"15,7")</f>
        <v>15,7</v>
      </c>
      <c r="J2" s="26" t="str">
        <f>IFERROR(__xludf.DUMMYFUNCTION("to_text(INDIRECT(""Annuel!E23""))"),"25,7")</f>
        <v>25,7</v>
      </c>
      <c r="K2" s="26" t="str">
        <f>IFERROR(__xludf.DUMMYFUNCTION("to_text(INDIRECT(""Annuel!F23""))"),"13,3")</f>
        <v>13,3</v>
      </c>
    </row>
  </sheetData>
  <drawing r:id="rId1"/>
</worksheet>
</file>