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0By53pM_07M_YRkVOZTUzYmVaQ2M\Registrar's Office Departmental Shared Drive\Applications\Pre-Evaluation TC Sheets\"/>
    </mc:Choice>
  </mc:AlternateContent>
  <xr:revisionPtr revIDLastSave="0" documentId="13_ncr:1_{D9A38F0F-2C1B-40C4-BBA4-4029088F9BDE}" xr6:coauthVersionLast="47" xr6:coauthVersionMax="47" xr10:uidLastSave="{00000000-0000-0000-0000-000000000000}"/>
  <bookViews>
    <workbookView xWindow="-28920" yWindow="-2370" windowWidth="29040" windowHeight="15840" xr2:uid="{00000000-000D-0000-FFFF-FFFF00000000}"/>
  </bookViews>
  <sheets>
    <sheet name="BAPAS" sheetId="1" r:id="rId1"/>
    <sheet name="TC Count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3" l="1"/>
  <c r="H61" i="1" l="1"/>
  <c r="H60" i="1"/>
  <c r="H59" i="1"/>
  <c r="H58" i="1"/>
  <c r="H57" i="1"/>
  <c r="H56" i="1"/>
  <c r="H55" i="1"/>
  <c r="I56" i="1"/>
  <c r="J56" i="1"/>
  <c r="H54" i="1"/>
  <c r="F54" i="1"/>
  <c r="F55" i="1"/>
  <c r="F56" i="1"/>
  <c r="F57" i="1"/>
  <c r="F58" i="1"/>
  <c r="F59" i="1"/>
  <c r="F60" i="1"/>
  <c r="F61" i="1"/>
  <c r="H53" i="1"/>
  <c r="F53" i="1"/>
  <c r="H52" i="1"/>
  <c r="F52" i="1"/>
  <c r="I11" i="3"/>
  <c r="G54" i="1" s="1"/>
  <c r="I12" i="3"/>
  <c r="G55" i="1" s="1"/>
  <c r="I13" i="3"/>
  <c r="G56" i="1" s="1"/>
  <c r="I14" i="3"/>
  <c r="G57" i="1" s="1"/>
  <c r="I15" i="3"/>
  <c r="G58" i="1" s="1"/>
  <c r="I16" i="3"/>
  <c r="G59" i="1" s="1"/>
  <c r="I17" i="3"/>
  <c r="G60" i="1" s="1"/>
  <c r="I18" i="3"/>
  <c r="G61" i="1" s="1"/>
  <c r="I10" i="3"/>
  <c r="G53" i="1" s="1"/>
  <c r="G52" i="1"/>
  <c r="F49" i="1" l="1"/>
  <c r="G49" i="1"/>
  <c r="H49" i="1"/>
  <c r="F48" i="1"/>
  <c r="G48" i="1"/>
  <c r="H48" i="1"/>
  <c r="F47" i="1"/>
  <c r="G47" i="1"/>
  <c r="H47" i="1"/>
  <c r="F46" i="1"/>
  <c r="G46" i="1"/>
  <c r="H46" i="1"/>
  <c r="F45" i="1"/>
  <c r="G45" i="1"/>
  <c r="H45" i="1"/>
  <c r="F44" i="1"/>
  <c r="G44" i="1"/>
  <c r="H44" i="1"/>
  <c r="F43" i="1"/>
  <c r="G43" i="1"/>
  <c r="H43" i="1"/>
  <c r="F42" i="1"/>
  <c r="G42" i="1"/>
  <c r="H42" i="1"/>
  <c r="F41" i="1"/>
  <c r="G41" i="1"/>
  <c r="H41" i="1"/>
  <c r="F40" i="1"/>
  <c r="G40" i="1"/>
  <c r="H40" i="1"/>
  <c r="F39" i="1"/>
  <c r="G39" i="1"/>
  <c r="H39" i="1"/>
  <c r="F38" i="1"/>
  <c r="G38" i="1"/>
  <c r="H38" i="1"/>
  <c r="F37" i="1"/>
  <c r="G37" i="1"/>
  <c r="H37" i="1"/>
  <c r="F36" i="1"/>
  <c r="G36" i="1"/>
  <c r="H36" i="1"/>
  <c r="F35" i="1"/>
  <c r="G35" i="1"/>
  <c r="H35" i="1"/>
  <c r="F34" i="1"/>
  <c r="G34" i="1"/>
  <c r="H34" i="1"/>
  <c r="F33" i="1"/>
  <c r="G33" i="1"/>
  <c r="H33" i="1"/>
  <c r="F32" i="1"/>
  <c r="G32" i="1"/>
  <c r="H32" i="1"/>
  <c r="F31" i="1"/>
  <c r="G31" i="1"/>
  <c r="H31" i="1"/>
  <c r="F30" i="1"/>
  <c r="G30" i="1"/>
  <c r="H30" i="1"/>
  <c r="F29" i="1"/>
  <c r="G29" i="1"/>
  <c r="H29" i="1"/>
  <c r="F28" i="1"/>
  <c r="G28" i="1"/>
  <c r="H28" i="1"/>
  <c r="F27" i="1"/>
  <c r="G27" i="1"/>
  <c r="H27" i="1"/>
  <c r="F26" i="1"/>
  <c r="G26" i="1"/>
  <c r="H26" i="1"/>
  <c r="F25" i="1"/>
  <c r="G25" i="1"/>
  <c r="H25" i="1"/>
  <c r="F24" i="1"/>
  <c r="G24" i="1"/>
  <c r="H24" i="1"/>
  <c r="F23" i="1"/>
  <c r="G23" i="1"/>
  <c r="H23" i="1"/>
  <c r="F22" i="1"/>
  <c r="G22" i="1"/>
  <c r="H22" i="1"/>
  <c r="F21" i="1"/>
  <c r="G21" i="1"/>
  <c r="H21" i="1"/>
  <c r="F20" i="1"/>
  <c r="G20" i="1"/>
  <c r="H20" i="1"/>
  <c r="F19" i="1"/>
  <c r="G19" i="1"/>
  <c r="H19" i="1"/>
  <c r="F18" i="1"/>
  <c r="G18" i="1"/>
  <c r="H18" i="1"/>
  <c r="F17" i="1"/>
  <c r="G17" i="1"/>
  <c r="H17" i="1"/>
  <c r="F16" i="1"/>
  <c r="G16" i="1"/>
  <c r="H16" i="1"/>
  <c r="F15" i="1"/>
  <c r="G15" i="1"/>
  <c r="H15" i="1"/>
  <c r="F14" i="1"/>
  <c r="G14" i="1"/>
  <c r="H14" i="1"/>
  <c r="F13" i="1"/>
  <c r="G13" i="1"/>
  <c r="H13" i="1"/>
  <c r="I13" i="1"/>
  <c r="J13" i="1"/>
  <c r="F12" i="1"/>
  <c r="G12" i="1"/>
  <c r="H12" i="1"/>
  <c r="F11" i="1"/>
  <c r="G11" i="1"/>
  <c r="H11" i="1"/>
  <c r="F10" i="1"/>
  <c r="G10" i="1"/>
  <c r="H10" i="1"/>
  <c r="E12" i="1" l="1"/>
  <c r="B5" i="3" l="1"/>
  <c r="E26" i="1" l="1"/>
  <c r="E28" i="1"/>
  <c r="E42" i="1" l="1"/>
  <c r="E41" i="1"/>
  <c r="E40" i="1"/>
  <c r="E37" i="1"/>
  <c r="E35" i="1"/>
  <c r="E34" i="1"/>
  <c r="E31" i="1"/>
  <c r="E30" i="1"/>
  <c r="E29" i="1"/>
  <c r="E27" i="1"/>
  <c r="E25" i="1"/>
  <c r="E24" i="1"/>
  <c r="E23" i="1"/>
  <c r="E22" i="1"/>
  <c r="E21" i="1"/>
  <c r="E20" i="1"/>
  <c r="E19" i="1"/>
  <c r="E17" i="1"/>
  <c r="E14" i="1"/>
  <c r="E13" i="1"/>
  <c r="E38" i="1" l="1"/>
  <c r="E32" i="1"/>
  <c r="E11" i="1"/>
  <c r="E39" i="1"/>
  <c r="E16" i="1"/>
  <c r="E36" i="1"/>
  <c r="E18" i="1"/>
  <c r="E15" i="1"/>
  <c r="E33" i="1"/>
  <c r="E49" i="1" l="1"/>
  <c r="E48" i="1"/>
  <c r="E47" i="1"/>
  <c r="E46" i="1"/>
  <c r="E45" i="1"/>
  <c r="E44" i="1"/>
  <c r="E43" i="1"/>
  <c r="E10" i="1"/>
</calcChain>
</file>

<file path=xl/sharedStrings.xml><?xml version="1.0" encoding="utf-8"?>
<sst xmlns="http://schemas.openxmlformats.org/spreadsheetml/2006/main" count="302" uniqueCount="112">
  <si>
    <t>Aspen Courses</t>
  </si>
  <si>
    <t>Transfer Courses</t>
  </si>
  <si>
    <t>Course Title</t>
  </si>
  <si>
    <t>Institution</t>
  </si>
  <si>
    <t>COM100</t>
  </si>
  <si>
    <t>CMP160</t>
  </si>
  <si>
    <t>NPS</t>
  </si>
  <si>
    <t>SOC</t>
  </si>
  <si>
    <t>HUM</t>
  </si>
  <si>
    <t>CMP170</t>
  </si>
  <si>
    <t>Humanities</t>
  </si>
  <si>
    <t>ELEC</t>
  </si>
  <si>
    <t>Elective Choice</t>
  </si>
  <si>
    <t>Intro to Communications</t>
  </si>
  <si>
    <t>Natural/Phy Science Choice</t>
  </si>
  <si>
    <t>Soc/Behav Science Choice</t>
  </si>
  <si>
    <t>Humanities Choice</t>
  </si>
  <si>
    <t>Natural/Phy Science</t>
  </si>
  <si>
    <t xml:space="preserve">Soc/Behav Science </t>
  </si>
  <si>
    <t>English Composition II</t>
  </si>
  <si>
    <t>Senior Capstone</t>
  </si>
  <si>
    <t>General Elective</t>
  </si>
  <si>
    <t>Program Course</t>
  </si>
  <si>
    <t>Communications Choice</t>
  </si>
  <si>
    <t>Communications</t>
  </si>
  <si>
    <t>CJ440</t>
  </si>
  <si>
    <t>Juvenile Justice</t>
  </si>
  <si>
    <t>MAT</t>
  </si>
  <si>
    <t>Mathematics Choice</t>
  </si>
  <si>
    <t>English Composition I</t>
  </si>
  <si>
    <t>COMM</t>
  </si>
  <si>
    <t>PAC102</t>
  </si>
  <si>
    <t>Education Psychology</t>
  </si>
  <si>
    <t>PAC110</t>
  </si>
  <si>
    <t>Addiction Counseling Theory</t>
  </si>
  <si>
    <t>PAC115</t>
  </si>
  <si>
    <t>Medical Terminology</t>
  </si>
  <si>
    <t>PAC230</t>
  </si>
  <si>
    <t>Families and Health</t>
  </si>
  <si>
    <t>PAC120</t>
  </si>
  <si>
    <t>Multicultural Counsl. Theory</t>
  </si>
  <si>
    <t>PAC105</t>
  </si>
  <si>
    <t>Pharmacology</t>
  </si>
  <si>
    <t>PAC201</t>
  </si>
  <si>
    <t>Child Development</t>
  </si>
  <si>
    <t>PAC240</t>
  </si>
  <si>
    <t>Counseling Skills</t>
  </si>
  <si>
    <t>PAC302</t>
  </si>
  <si>
    <t>Assmnt. Proced. In AC</t>
  </si>
  <si>
    <t>PAC310</t>
  </si>
  <si>
    <t>PAC320</t>
  </si>
  <si>
    <t>Psychology of Add Counsl.</t>
  </si>
  <si>
    <t>PAC330</t>
  </si>
  <si>
    <t>Substance Abuse Counsl.</t>
  </si>
  <si>
    <t>PAC405</t>
  </si>
  <si>
    <t>Child Psychology</t>
  </si>
  <si>
    <t>PAC410</t>
  </si>
  <si>
    <t>Crisis Intervention and Prev</t>
  </si>
  <si>
    <t>PAC411</t>
  </si>
  <si>
    <t>Social Work as a Profession</t>
  </si>
  <si>
    <t>PAC414</t>
  </si>
  <si>
    <t>Child Abuse &amp; Neglect Csl.</t>
  </si>
  <si>
    <t>PAC415</t>
  </si>
  <si>
    <t>Healthcare Ethics</t>
  </si>
  <si>
    <t>PAC420</t>
  </si>
  <si>
    <t>Group Therapy</t>
  </si>
  <si>
    <t>Program Courses</t>
  </si>
  <si>
    <t>Total TC:</t>
  </si>
  <si>
    <t>Credits Remaining:</t>
  </si>
  <si>
    <t>Required LA Courses</t>
  </si>
  <si>
    <t>Ethical, Legal &amp; Prof. Issues</t>
  </si>
  <si>
    <t>Aspen University Courses</t>
  </si>
  <si>
    <t>Course Code</t>
  </si>
  <si>
    <t>General Electives (15 Total)</t>
  </si>
  <si>
    <t xml:space="preserve">MAT </t>
  </si>
  <si>
    <t>Grade</t>
  </si>
  <si>
    <t>Choice Categories</t>
  </si>
  <si>
    <t>Maximum TC: 90 Credits</t>
  </si>
  <si>
    <t>Course Grade</t>
  </si>
  <si>
    <t>Course Category</t>
  </si>
  <si>
    <t xml:space="preserve">Liberal Arts </t>
  </si>
  <si>
    <t xml:space="preserve">Mathematics </t>
  </si>
  <si>
    <t>Social and Behavioral Science Choice</t>
  </si>
  <si>
    <t>Social and Behavioral Sciences Choice</t>
  </si>
  <si>
    <t>Natural and Physical Sciences Choice</t>
  </si>
  <si>
    <t>Crisis Intervention and Prevention</t>
  </si>
  <si>
    <t>Bachelor of Arts in Psychology and Addiction Studies</t>
  </si>
  <si>
    <t>Substance Abuse in Educational Settings</t>
  </si>
  <si>
    <t>Addiction Theories</t>
  </si>
  <si>
    <t>Families and Health Psychology</t>
  </si>
  <si>
    <t>Multicultural Advocacy</t>
  </si>
  <si>
    <t>Helping Skills</t>
  </si>
  <si>
    <t>Assesment Procedures in Addictioning Studies</t>
  </si>
  <si>
    <t>Ethical, Legal and Professional Issues in Healthcare</t>
  </si>
  <si>
    <t>Psychology of Addiction</t>
  </si>
  <si>
    <t xml:space="preserve">Substance Abuse </t>
  </si>
  <si>
    <t xml:space="preserve">Child Abuse and Neglect </t>
  </si>
  <si>
    <t>HCA105</t>
  </si>
  <si>
    <t xml:space="preserve">Student Name: </t>
  </si>
  <si>
    <t xml:space="preserve">Student ID: </t>
  </si>
  <si>
    <t>Official</t>
  </si>
  <si>
    <t>Transcripts</t>
  </si>
  <si>
    <t>Evaluated</t>
  </si>
  <si>
    <t>Credit Transferred</t>
  </si>
  <si>
    <t>Total Credit</t>
  </si>
  <si>
    <t>Credit Awarded</t>
  </si>
  <si>
    <t xml:space="preserve"> </t>
  </si>
  <si>
    <t>Earned Credit</t>
  </si>
  <si>
    <t>PAC499</t>
  </si>
  <si>
    <t>NOTE: THIS IS AN UNOFFICIAL EVALUATION - SUBJECT TO CHANGE UPON ADMISSION REVIEW</t>
  </si>
  <si>
    <t>UNOFFICIAL TRANSFER CREDIT EVALUATION</t>
  </si>
  <si>
    <t xml:space="preserve">                                                      PAC499 is not eligible for transfer credit - Final Exam Embedded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</si>
</sst>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4"/>
      <color rgb="FF0A0203"/>
      <name val="Arial"/>
      <family val="2"/>
    </font>
    <font>
      <b/>
      <sz val="11"/>
      <color rgb="FFFF0000"/>
      <name val="Arial"/>
      <family val="2"/>
    </font>
    <font>
      <sz val="11"/>
      <color rgb="FF0A0203"/>
      <name val="Arial"/>
      <family val="2"/>
    </font>
    <font>
      <b/>
      <sz val="11"/>
      <color rgb="FF272D6B"/>
      <name val="Arial"/>
      <family val="2"/>
    </font>
    <font>
      <b/>
      <sz val="10"/>
      <color theme="1"/>
      <name val="Arial"/>
      <family val="2"/>
    </font>
    <font>
      <b/>
      <sz val="10"/>
      <color rgb="FF272D6B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1"/>
      <color rgb="FFFF0000"/>
      <name val="Arial"/>
      <family val="2"/>
    </font>
    <font>
      <sz val="10"/>
      <color rgb="FF272D6B"/>
      <name val="Arial"/>
      <family val="2"/>
    </font>
    <font>
      <b/>
      <sz val="14"/>
      <color theme="1"/>
      <name val="Arial"/>
      <family val="2"/>
    </font>
    <font>
      <sz val="11"/>
      <color rgb="FF272D6B"/>
      <name val="Arial"/>
      <family val="2"/>
    </font>
    <font>
      <b/>
      <sz val="11"/>
      <color theme="3" tint="-0.249977111117893"/>
      <name val="Arial"/>
      <family val="2"/>
    </font>
    <font>
      <sz val="10"/>
      <color rgb="FF22222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99AA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8099AA"/>
        <bgColor rgb="FF000000"/>
      </patternFill>
    </fill>
    <fill>
      <patternFill patternType="solid">
        <fgColor rgb="FFFF0000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2A76B3"/>
      </left>
      <right/>
      <top style="thin">
        <color rgb="FF2A76B3"/>
      </top>
      <bottom/>
      <diagonal/>
    </border>
    <border>
      <left/>
      <right/>
      <top style="thin">
        <color rgb="FF2A76B3"/>
      </top>
      <bottom/>
      <diagonal/>
    </border>
    <border>
      <left/>
      <right style="thin">
        <color rgb="FF2A76B3"/>
      </right>
      <top style="thin">
        <color rgb="FF2A76B3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13" applyNumberFormat="0" applyFill="0" applyAlignment="0" applyProtection="0"/>
  </cellStyleXfs>
  <cellXfs count="144">
    <xf numFmtId="0" fontId="0" fillId="0" borderId="0" xfId="0"/>
    <xf numFmtId="0" fontId="2" fillId="2" borderId="0" xfId="0" applyFont="1" applyFill="1"/>
    <xf numFmtId="0" fontId="2" fillId="0" borderId="0" xfId="0" applyFont="1"/>
    <xf numFmtId="0" fontId="4" fillId="2" borderId="0" xfId="0" applyFont="1" applyFill="1" applyBorder="1"/>
    <xf numFmtId="0" fontId="5" fillId="4" borderId="0" xfId="0" applyFont="1" applyFill="1" applyBorder="1"/>
    <xf numFmtId="0" fontId="6" fillId="2" borderId="0" xfId="0" applyFont="1" applyFill="1" applyBorder="1"/>
    <xf numFmtId="0" fontId="7" fillId="4" borderId="0" xfId="0" applyFont="1" applyFill="1" applyBorder="1"/>
    <xf numFmtId="0" fontId="2" fillId="2" borderId="0" xfId="0" applyFont="1" applyFill="1" applyBorder="1"/>
    <xf numFmtId="0" fontId="6" fillId="2" borderId="0" xfId="0" applyFont="1" applyFill="1"/>
    <xf numFmtId="0" fontId="8" fillId="3" borderId="11" xfId="0" applyFont="1" applyFill="1" applyBorder="1" applyAlignment="1"/>
    <xf numFmtId="0" fontId="8" fillId="3" borderId="8" xfId="0" applyFont="1" applyFill="1" applyBorder="1" applyAlignment="1"/>
    <xf numFmtId="0" fontId="9" fillId="0" borderId="12" xfId="0" applyFont="1" applyBorder="1" applyAlignment="1"/>
    <xf numFmtId="0" fontId="9" fillId="0" borderId="3" xfId="0" applyFont="1" applyBorder="1" applyAlignment="1"/>
    <xf numFmtId="0" fontId="10" fillId="3" borderId="7" xfId="0" applyFont="1" applyFill="1" applyBorder="1" applyAlignment="1"/>
    <xf numFmtId="0" fontId="11" fillId="0" borderId="19" xfId="0" applyFont="1" applyFill="1" applyBorder="1" applyAlignment="1">
      <alignment horizontal="left"/>
    </xf>
    <xf numFmtId="0" fontId="11" fillId="0" borderId="3" xfId="0" applyFont="1" applyFill="1" applyBorder="1" applyAlignment="1"/>
    <xf numFmtId="0" fontId="11" fillId="0" borderId="4" xfId="0" applyFont="1" applyFill="1" applyBorder="1" applyAlignment="1">
      <alignment wrapText="1"/>
    </xf>
    <xf numFmtId="0" fontId="11" fillId="0" borderId="4" xfId="0" applyFont="1" applyFill="1" applyBorder="1" applyAlignment="1"/>
    <xf numFmtId="0" fontId="11" fillId="0" borderId="5" xfId="0" applyFont="1" applyFill="1" applyBorder="1" applyAlignment="1"/>
    <xf numFmtId="0" fontId="12" fillId="0" borderId="19" xfId="0" applyFont="1" applyFill="1" applyBorder="1" applyAlignment="1">
      <alignment horizontal="left"/>
    </xf>
    <xf numFmtId="0" fontId="12" fillId="2" borderId="19" xfId="0" applyFont="1" applyFill="1" applyBorder="1" applyAlignment="1">
      <alignment horizontal="left"/>
    </xf>
    <xf numFmtId="0" fontId="11" fillId="2" borderId="4" xfId="0" applyFont="1" applyFill="1" applyBorder="1" applyAlignment="1"/>
    <xf numFmtId="0" fontId="11" fillId="2" borderId="5" xfId="0" applyFont="1" applyFill="1" applyBorder="1" applyAlignment="1"/>
    <xf numFmtId="0" fontId="11" fillId="2" borderId="19" xfId="0" applyFont="1" applyFill="1" applyBorder="1" applyAlignment="1">
      <alignment horizontal="left"/>
    </xf>
    <xf numFmtId="0" fontId="10" fillId="3" borderId="24" xfId="0" applyFont="1" applyFill="1" applyBorder="1" applyAlignment="1"/>
    <xf numFmtId="0" fontId="13" fillId="2" borderId="0" xfId="0" applyFont="1" applyFill="1" applyBorder="1" applyAlignment="1"/>
    <xf numFmtId="0" fontId="2" fillId="0" borderId="0" xfId="0" applyFont="1" applyFill="1"/>
    <xf numFmtId="0" fontId="14" fillId="2" borderId="0" xfId="0" applyFont="1" applyFill="1"/>
    <xf numFmtId="0" fontId="15" fillId="2" borderId="0" xfId="0" applyFont="1" applyFill="1" applyBorder="1" applyAlignment="1">
      <alignment horizontal="left"/>
    </xf>
    <xf numFmtId="0" fontId="4" fillId="2" borderId="0" xfId="1" applyFont="1" applyFill="1" applyBorder="1" applyAlignment="1">
      <alignment horizontal="center"/>
    </xf>
    <xf numFmtId="0" fontId="16" fillId="2" borderId="0" xfId="1" applyFont="1" applyFill="1" applyBorder="1" applyAlignment="1">
      <alignment horizontal="left"/>
    </xf>
    <xf numFmtId="0" fontId="8" fillId="3" borderId="11" xfId="0" applyFont="1" applyFill="1" applyBorder="1" applyAlignment="1">
      <alignment vertical="center"/>
    </xf>
    <xf numFmtId="0" fontId="13" fillId="3" borderId="8" xfId="0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13" fillId="3" borderId="10" xfId="0" applyFont="1" applyFill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4" fillId="3" borderId="0" xfId="0" applyFont="1" applyFill="1" applyBorder="1"/>
    <xf numFmtId="0" fontId="9" fillId="0" borderId="3" xfId="0" applyFont="1" applyBorder="1"/>
    <xf numFmtId="0" fontId="11" fillId="2" borderId="4" xfId="0" applyFont="1" applyFill="1" applyBorder="1" applyAlignment="1">
      <alignment wrapText="1"/>
    </xf>
    <xf numFmtId="0" fontId="2" fillId="3" borderId="0" xfId="0" applyFont="1" applyFill="1" applyBorder="1" applyAlignment="1"/>
    <xf numFmtId="0" fontId="9" fillId="3" borderId="0" xfId="0" applyFont="1" applyFill="1" applyBorder="1"/>
    <xf numFmtId="0" fontId="13" fillId="0" borderId="0" xfId="0" applyFont="1" applyFill="1" applyBorder="1" applyAlignment="1"/>
    <xf numFmtId="0" fontId="17" fillId="3" borderId="8" xfId="0" applyFont="1" applyFill="1" applyBorder="1" applyAlignment="1"/>
    <xf numFmtId="0" fontId="8" fillId="3" borderId="8" xfId="0" applyFont="1" applyFill="1" applyBorder="1" applyAlignment="1">
      <alignment horizontal="left"/>
    </xf>
    <xf numFmtId="0" fontId="2" fillId="3" borderId="10" xfId="0" applyFont="1" applyFill="1" applyBorder="1" applyAlignment="1"/>
    <xf numFmtId="0" fontId="9" fillId="0" borderId="1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11" fillId="0" borderId="4" xfId="0" applyFont="1" applyFill="1" applyBorder="1" applyAlignment="1">
      <alignment horizont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wrapText="1"/>
    </xf>
    <xf numFmtId="0" fontId="11" fillId="0" borderId="20" xfId="0" applyFont="1" applyFill="1" applyBorder="1" applyAlignment="1">
      <alignment horizontal="center" wrapText="1"/>
    </xf>
    <xf numFmtId="0" fontId="12" fillId="0" borderId="20" xfId="0" applyFont="1" applyFill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27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25" xfId="0" applyFont="1" applyBorder="1" applyAlignment="1">
      <alignment horizontal="center" wrapText="1"/>
    </xf>
    <xf numFmtId="0" fontId="4" fillId="2" borderId="0" xfId="0" applyFont="1" applyFill="1"/>
    <xf numFmtId="0" fontId="4" fillId="0" borderId="3" xfId="0" applyFont="1" applyBorder="1" applyAlignment="1">
      <alignment horizontal="center"/>
    </xf>
    <xf numFmtId="0" fontId="2" fillId="0" borderId="0" xfId="0" applyFont="1" applyFill="1" applyBorder="1"/>
    <xf numFmtId="0" fontId="9" fillId="0" borderId="29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11" fillId="0" borderId="6" xfId="0" applyFont="1" applyFill="1" applyBorder="1" applyAlignment="1">
      <alignment horizont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wrapText="1"/>
    </xf>
    <xf numFmtId="0" fontId="11" fillId="0" borderId="30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9" fillId="0" borderId="18" xfId="0" applyFont="1" applyBorder="1"/>
    <xf numFmtId="0" fontId="11" fillId="2" borderId="19" xfId="0" applyFont="1" applyFill="1" applyBorder="1" applyAlignment="1">
      <alignment wrapText="1"/>
    </xf>
    <xf numFmtId="0" fontId="11" fillId="2" borderId="20" xfId="0" applyFont="1" applyFill="1" applyBorder="1" applyAlignment="1">
      <alignment wrapText="1"/>
    </xf>
    <xf numFmtId="0" fontId="11" fillId="0" borderId="19" xfId="0" applyFont="1" applyFill="1" applyBorder="1" applyAlignment="1">
      <alignment wrapText="1"/>
    </xf>
    <xf numFmtId="0" fontId="11" fillId="2" borderId="21" xfId="0" applyFont="1" applyFill="1" applyBorder="1" applyAlignment="1">
      <alignment wrapText="1"/>
    </xf>
    <xf numFmtId="0" fontId="11" fillId="2" borderId="22" xfId="0" applyFont="1" applyFill="1" applyBorder="1" applyAlignment="1">
      <alignment wrapText="1"/>
    </xf>
    <xf numFmtId="0" fontId="2" fillId="3" borderId="17" xfId="0" applyFont="1" applyFill="1" applyBorder="1" applyAlignment="1"/>
    <xf numFmtId="0" fontId="11" fillId="2" borderId="26" xfId="0" applyFont="1" applyFill="1" applyBorder="1" applyAlignment="1">
      <alignment wrapText="1"/>
    </xf>
    <xf numFmtId="0" fontId="8" fillId="5" borderId="11" xfId="0" applyFont="1" applyFill="1" applyBorder="1" applyAlignment="1">
      <alignment horizontal="center"/>
    </xf>
    <xf numFmtId="0" fontId="18" fillId="5" borderId="8" xfId="0" applyFont="1" applyFill="1" applyBorder="1" applyAlignment="1">
      <alignment horizontal="center"/>
    </xf>
    <xf numFmtId="0" fontId="18" fillId="5" borderId="10" xfId="0" applyFont="1" applyFill="1" applyBorder="1"/>
    <xf numFmtId="0" fontId="4" fillId="0" borderId="12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2" borderId="31" xfId="1" applyFont="1" applyFill="1" applyBorder="1" applyAlignment="1">
      <alignment vertical="center"/>
    </xf>
    <xf numFmtId="0" fontId="4" fillId="2" borderId="32" xfId="1" applyFont="1" applyFill="1" applyBorder="1" applyAlignment="1">
      <alignment vertical="center"/>
    </xf>
    <xf numFmtId="0" fontId="4" fillId="2" borderId="32" xfId="1" applyFont="1" applyFill="1" applyBorder="1" applyAlignment="1">
      <alignment horizontal="center" vertical="center"/>
    </xf>
    <xf numFmtId="0" fontId="4" fillId="2" borderId="33" xfId="1" applyFont="1" applyFill="1" applyBorder="1" applyAlignment="1">
      <alignment vertical="center"/>
    </xf>
    <xf numFmtId="0" fontId="8" fillId="3" borderId="34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4" fillId="2" borderId="3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0" fontId="9" fillId="0" borderId="28" xfId="0" applyFont="1" applyBorder="1" applyAlignment="1">
      <alignment horizontal="left"/>
    </xf>
    <xf numFmtId="0" fontId="9" fillId="0" borderId="35" xfId="0" applyFont="1" applyBorder="1" applyAlignment="1">
      <alignment horizontal="left"/>
    </xf>
    <xf numFmtId="0" fontId="2" fillId="3" borderId="8" xfId="0" applyFont="1" applyFill="1" applyBorder="1" applyAlignment="1"/>
    <xf numFmtId="0" fontId="9" fillId="0" borderId="36" xfId="0" applyFont="1" applyBorder="1" applyAlignment="1">
      <alignment horizontal="center"/>
    </xf>
    <xf numFmtId="0" fontId="9" fillId="0" borderId="37" xfId="0" applyFont="1" applyBorder="1" applyAlignment="1">
      <alignment horizontal="left"/>
    </xf>
    <xf numFmtId="0" fontId="4" fillId="2" borderId="14" xfId="1" applyFont="1" applyFill="1" applyBorder="1" applyAlignment="1">
      <alignment vertical="center"/>
    </xf>
    <xf numFmtId="0" fontId="4" fillId="2" borderId="15" xfId="1" applyFont="1" applyFill="1" applyBorder="1" applyAlignment="1">
      <alignment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vertical="center"/>
    </xf>
    <xf numFmtId="0" fontId="2" fillId="0" borderId="6" xfId="0" applyFont="1" applyBorder="1" applyAlignment="1">
      <alignment horizontal="center"/>
    </xf>
    <xf numFmtId="0" fontId="18" fillId="5" borderId="10" xfId="0" applyFont="1" applyFill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4" xfId="0" applyFont="1" applyBorder="1"/>
    <xf numFmtId="0" fontId="11" fillId="0" borderId="20" xfId="0" applyFont="1" applyBorder="1"/>
    <xf numFmtId="0" fontId="11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4" xfId="0" applyNumberFormat="1" applyFont="1" applyBorder="1" applyAlignment="1" applyProtection="1">
      <alignment horizontal="center"/>
    </xf>
    <xf numFmtId="0" fontId="11" fillId="0" borderId="20" xfId="0" applyNumberFormat="1" applyFont="1" applyBorder="1" applyAlignment="1" applyProtection="1">
      <alignment horizontal="center"/>
    </xf>
    <xf numFmtId="0" fontId="14" fillId="2" borderId="0" xfId="0" applyFont="1" applyFill="1" applyBorder="1" applyAlignment="1">
      <alignment horizontal="left"/>
    </xf>
    <xf numFmtId="0" fontId="16" fillId="2" borderId="11" xfId="1" applyFont="1" applyFill="1" applyBorder="1" applyAlignment="1"/>
    <xf numFmtId="0" fontId="13" fillId="2" borderId="8" xfId="1" applyFont="1" applyFill="1" applyBorder="1" applyAlignment="1">
      <alignment horizontal="left"/>
    </xf>
    <xf numFmtId="0" fontId="4" fillId="2" borderId="8" xfId="1" applyFont="1" applyFill="1" applyBorder="1" applyAlignment="1">
      <alignment horizontal="center"/>
    </xf>
    <xf numFmtId="0" fontId="16" fillId="2" borderId="38" xfId="1" applyFont="1" applyFill="1" applyBorder="1" applyAlignment="1">
      <alignment horizontal="left"/>
    </xf>
    <xf numFmtId="0" fontId="16" fillId="2" borderId="8" xfId="1" applyFont="1" applyFill="1" applyBorder="1" applyAlignment="1">
      <alignment horizontal="left"/>
    </xf>
    <xf numFmtId="0" fontId="16" fillId="2" borderId="10" xfId="1" applyFont="1" applyFill="1" applyBorder="1" applyAlignment="1">
      <alignment horizontal="left"/>
    </xf>
    <xf numFmtId="0" fontId="19" fillId="0" borderId="39" xfId="0" applyFont="1" applyBorder="1"/>
    <xf numFmtId="0" fontId="11" fillId="0" borderId="19" xfId="0" applyFont="1" applyBorder="1"/>
    <xf numFmtId="0" fontId="11" fillId="0" borderId="21" xfId="0" applyFont="1" applyBorder="1"/>
    <xf numFmtId="0" fontId="11" fillId="0" borderId="22" xfId="0" applyFont="1" applyBorder="1"/>
    <xf numFmtId="0" fontId="11" fillId="0" borderId="26" xfId="0" applyFont="1" applyBorder="1"/>
    <xf numFmtId="0" fontId="6" fillId="2" borderId="0" xfId="0" applyFont="1" applyFill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1" fillId="2" borderId="21" xfId="0" applyFont="1" applyFill="1" applyBorder="1" applyAlignment="1">
      <alignment horizontal="left"/>
    </xf>
    <xf numFmtId="0" fontId="21" fillId="2" borderId="22" xfId="0" applyFont="1" applyFill="1" applyBorder="1" applyAlignment="1"/>
    <xf numFmtId="0" fontId="21" fillId="2" borderId="23" xfId="0" applyFont="1" applyFill="1" applyBorder="1" applyAlignment="1"/>
    <xf numFmtId="0" fontId="21" fillId="2" borderId="21" xfId="0" applyFont="1" applyFill="1" applyBorder="1" applyAlignment="1">
      <alignment wrapText="1"/>
    </xf>
    <xf numFmtId="0" fontId="21" fillId="2" borderId="22" xfId="0" applyFont="1" applyFill="1" applyBorder="1" applyAlignment="1">
      <alignment wrapText="1"/>
    </xf>
    <xf numFmtId="0" fontId="20" fillId="6" borderId="22" xfId="0" applyFont="1" applyFill="1" applyBorder="1" applyAlignment="1">
      <alignment wrapText="1"/>
    </xf>
    <xf numFmtId="0" fontId="20" fillId="6" borderId="26" xfId="0" applyFont="1" applyFill="1" applyBorder="1" applyAlignment="1">
      <alignment wrapText="1"/>
    </xf>
  </cellXfs>
  <cellStyles count="2">
    <cellStyle name="Normal" xfId="0" builtinId="0"/>
    <cellStyle name="Total" xfId="1" builtinId="25"/>
  </cellStyles>
  <dxfs count="3">
    <dxf>
      <font>
        <b/>
        <i val="0"/>
        <color rgb="FFFF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382905</xdr:colOff>
      <xdr:row>0</xdr:row>
      <xdr:rowOff>66676</xdr:rowOff>
    </xdr:from>
    <xdr:to>
      <xdr:col>2</xdr:col>
      <xdr:colOff>361917</xdr:colOff>
      <xdr:row>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" y="66676"/>
          <a:ext cx="2933667" cy="8248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2"/>
  <sheetViews>
    <sheetView showZeros="0" tabSelected="1" zoomScaleNormal="100" workbookViewId="0">
      <selection activeCell="N17" sqref="N17"/>
    </sheetView>
  </sheetViews>
  <sheetFormatPr defaultColWidth="9.109375" defaultRowHeight="13.8" x14ac:dyDescent="0.25"/>
  <cols>
    <col min="1" max="1" width="13.109375" style="2" customWidth="1"/>
    <col min="2" max="2" width="29.88671875" style="2" customWidth="1"/>
    <col min="3" max="3" width="17.44140625" style="2" customWidth="1"/>
    <col min="4" max="4" width="2.6640625" style="2" customWidth="1"/>
    <col min="5" max="5" width="13.44140625" style="2" customWidth="1"/>
    <col min="6" max="6" width="26.5546875" style="2" customWidth="1"/>
    <col min="7" max="7" width="18.88671875" style="2" customWidth="1"/>
    <col min="8" max="8" width="15" style="2" customWidth="1"/>
    <col min="9" max="9" width="0.44140625" style="2" hidden="1" customWidth="1"/>
    <col min="10" max="10" width="9.109375" style="2" hidden="1" customWidth="1"/>
    <col min="11" max="16384" width="9.109375" style="2"/>
  </cols>
  <sheetData>
    <row r="1" spans="1:10" ht="17.399999999999999" x14ac:dyDescent="0.3">
      <c r="A1" s="1"/>
      <c r="B1" s="1"/>
      <c r="C1" s="3"/>
      <c r="D1" s="3"/>
      <c r="E1" s="4" t="s">
        <v>110</v>
      </c>
      <c r="F1" s="5"/>
      <c r="G1" s="5"/>
      <c r="H1" s="1"/>
      <c r="I1" s="1"/>
      <c r="J1" s="1"/>
    </row>
    <row r="2" spans="1:10" x14ac:dyDescent="0.25">
      <c r="A2" s="1"/>
      <c r="B2" s="1"/>
      <c r="C2" s="3"/>
      <c r="D2" s="3"/>
      <c r="E2" s="6" t="s">
        <v>98</v>
      </c>
      <c r="F2" s="7"/>
      <c r="G2" s="7"/>
      <c r="H2" s="1"/>
      <c r="I2" s="1"/>
      <c r="J2" s="1"/>
    </row>
    <row r="3" spans="1:10" x14ac:dyDescent="0.25">
      <c r="A3" s="1"/>
      <c r="B3" s="1"/>
      <c r="C3" s="3"/>
      <c r="D3" s="3"/>
      <c r="E3" s="6" t="s">
        <v>99</v>
      </c>
      <c r="F3" s="3"/>
      <c r="G3" s="3"/>
      <c r="H3" s="1"/>
      <c r="I3" s="1"/>
      <c r="J3" s="1"/>
    </row>
    <row r="4" spans="1:10" x14ac:dyDescent="0.25">
      <c r="A4" s="1"/>
      <c r="B4" s="1"/>
      <c r="C4" s="3"/>
      <c r="D4" s="1"/>
      <c r="E4" s="60" t="s">
        <v>86</v>
      </c>
      <c r="F4" s="1"/>
      <c r="G4" s="1"/>
      <c r="H4" s="1"/>
      <c r="I4" s="1"/>
      <c r="J4" s="1"/>
    </row>
    <row r="5" spans="1:10" x14ac:dyDescent="0.25">
      <c r="A5" s="1"/>
      <c r="B5" s="1"/>
      <c r="C5" s="3"/>
      <c r="D5" s="1"/>
      <c r="E5" s="8" t="s">
        <v>77</v>
      </c>
      <c r="F5" s="1"/>
      <c r="G5" s="1"/>
      <c r="H5" s="1"/>
      <c r="I5" s="1"/>
      <c r="J5" s="1"/>
    </row>
    <row r="6" spans="1:10" x14ac:dyDescent="0.25">
      <c r="A6" s="1"/>
      <c r="B6" s="1"/>
      <c r="C6" s="3"/>
      <c r="D6" s="1"/>
      <c r="E6" s="131" t="s">
        <v>109</v>
      </c>
      <c r="F6" s="1"/>
      <c r="G6" s="1"/>
      <c r="H6" s="1"/>
      <c r="I6" s="1"/>
      <c r="J6" s="1"/>
    </row>
    <row r="7" spans="1:10" ht="14.4" thickBot="1" x14ac:dyDescent="0.3">
      <c r="A7" s="1"/>
      <c r="B7" s="1"/>
      <c r="C7" s="3"/>
      <c r="D7" s="1"/>
      <c r="E7" s="131" t="s">
        <v>111</v>
      </c>
      <c r="F7" s="1"/>
      <c r="G7" s="1"/>
      <c r="H7" s="1"/>
      <c r="I7" s="1"/>
      <c r="J7" s="1"/>
    </row>
    <row r="8" spans="1:10" x14ac:dyDescent="0.25">
      <c r="A8" s="134" t="s">
        <v>71</v>
      </c>
      <c r="B8" s="132"/>
      <c r="C8" s="132"/>
      <c r="D8" s="10"/>
      <c r="E8" s="132" t="s">
        <v>1</v>
      </c>
      <c r="F8" s="132"/>
      <c r="G8" s="132"/>
      <c r="H8" s="133"/>
      <c r="I8" s="10"/>
      <c r="J8" s="10"/>
    </row>
    <row r="9" spans="1:10" x14ac:dyDescent="0.25">
      <c r="A9" s="11" t="s">
        <v>72</v>
      </c>
      <c r="B9" s="12" t="s">
        <v>2</v>
      </c>
      <c r="C9" s="12" t="s">
        <v>79</v>
      </c>
      <c r="D9" s="13"/>
      <c r="E9" s="49" t="s">
        <v>72</v>
      </c>
      <c r="F9" s="49" t="s">
        <v>3</v>
      </c>
      <c r="G9" s="63" t="s">
        <v>105</v>
      </c>
      <c r="H9" s="50" t="s">
        <v>78</v>
      </c>
    </row>
    <row r="10" spans="1:10" x14ac:dyDescent="0.25">
      <c r="A10" s="14" t="s">
        <v>4</v>
      </c>
      <c r="B10" s="15" t="s">
        <v>13</v>
      </c>
      <c r="C10" s="15" t="s">
        <v>80</v>
      </c>
      <c r="D10" s="13"/>
      <c r="E10" s="51">
        <f>'TC Count'!D34</f>
        <v>0</v>
      </c>
      <c r="F10" s="51">
        <f>'TC Count'!E34</f>
        <v>0</v>
      </c>
      <c r="G10" s="51">
        <f>'TC Count'!F34</f>
        <v>0</v>
      </c>
      <c r="H10" s="54">
        <f>'TC Count'!G34</f>
        <v>0</v>
      </c>
    </row>
    <row r="11" spans="1:10" x14ac:dyDescent="0.25">
      <c r="A11" s="14" t="s">
        <v>11</v>
      </c>
      <c r="B11" s="17" t="s">
        <v>12</v>
      </c>
      <c r="C11" s="18" t="s">
        <v>21</v>
      </c>
      <c r="D11" s="13"/>
      <c r="E11" s="52">
        <f>'TC Count'!D71</f>
        <v>0</v>
      </c>
      <c r="F11" s="52">
        <f>'TC Count'!E71</f>
        <v>0</v>
      </c>
      <c r="G11" s="52">
        <f>'TC Count'!F71</f>
        <v>0</v>
      </c>
      <c r="H11" s="67">
        <f>'TC Count'!G71</f>
        <v>0</v>
      </c>
    </row>
    <row r="12" spans="1:10" x14ac:dyDescent="0.25">
      <c r="A12" s="14" t="s">
        <v>27</v>
      </c>
      <c r="B12" s="17" t="s">
        <v>28</v>
      </c>
      <c r="C12" s="18" t="s">
        <v>81</v>
      </c>
      <c r="D12" s="13"/>
      <c r="E12" s="117">
        <f>'TC Count'!D55</f>
        <v>0</v>
      </c>
      <c r="F12" s="117">
        <f>'TC Count'!E55</f>
        <v>0</v>
      </c>
      <c r="G12" s="117">
        <f>'TC Count'!F55</f>
        <v>0</v>
      </c>
      <c r="H12" s="118">
        <f>'TC Count'!G55</f>
        <v>0</v>
      </c>
    </row>
    <row r="13" spans="1:10" x14ac:dyDescent="0.25">
      <c r="A13" s="14" t="s">
        <v>31</v>
      </c>
      <c r="B13" s="17" t="s">
        <v>87</v>
      </c>
      <c r="C13" s="18" t="s">
        <v>22</v>
      </c>
      <c r="D13" s="13"/>
      <c r="E13" s="51">
        <f>'TC Count'!D9</f>
        <v>0</v>
      </c>
      <c r="F13" s="51">
        <f>'TC Count'!E9</f>
        <v>0</v>
      </c>
      <c r="G13" s="51">
        <f>'TC Count'!F9</f>
        <v>0</v>
      </c>
      <c r="H13" s="54">
        <f>'TC Count'!G9</f>
        <v>0</v>
      </c>
      <c r="I13" s="66" t="e">
        <f>'TC Count'!#REF!</f>
        <v>#REF!</v>
      </c>
      <c r="J13" s="51" t="str">
        <f>'TC Count'!H9</f>
        <v xml:space="preserve"> </v>
      </c>
    </row>
    <row r="14" spans="1:10" x14ac:dyDescent="0.25">
      <c r="A14" s="14" t="s">
        <v>5</v>
      </c>
      <c r="B14" s="17" t="s">
        <v>29</v>
      </c>
      <c r="C14" s="15" t="s">
        <v>80</v>
      </c>
      <c r="D14" s="13"/>
      <c r="E14" s="51">
        <f>'TC Count'!D35</f>
        <v>0</v>
      </c>
      <c r="F14" s="51">
        <f>'TC Count'!E35</f>
        <v>0</v>
      </c>
      <c r="G14" s="51">
        <f>'TC Count'!F35</f>
        <v>0</v>
      </c>
      <c r="H14" s="54">
        <f>'TC Count'!G35</f>
        <v>0</v>
      </c>
    </row>
    <row r="15" spans="1:10" x14ac:dyDescent="0.25">
      <c r="A15" s="14" t="s">
        <v>7</v>
      </c>
      <c r="B15" s="17" t="s">
        <v>83</v>
      </c>
      <c r="C15" s="17" t="s">
        <v>18</v>
      </c>
      <c r="D15" s="13"/>
      <c r="E15" s="51">
        <f>'TC Count'!D42</f>
        <v>0</v>
      </c>
      <c r="F15" s="51">
        <f>'TC Count'!E42</f>
        <v>0</v>
      </c>
      <c r="G15" s="51">
        <f>'TC Count'!F42</f>
        <v>0</v>
      </c>
      <c r="H15" s="54">
        <f>'TC Count'!G42</f>
        <v>0</v>
      </c>
    </row>
    <row r="16" spans="1:10" x14ac:dyDescent="0.25">
      <c r="A16" s="14" t="s">
        <v>27</v>
      </c>
      <c r="B16" s="17" t="s">
        <v>28</v>
      </c>
      <c r="C16" s="18" t="s">
        <v>81</v>
      </c>
      <c r="D16" s="13"/>
      <c r="E16" s="51">
        <f>'TC Count'!D56</f>
        <v>0</v>
      </c>
      <c r="F16" s="51">
        <f>'TC Count'!E56</f>
        <v>0</v>
      </c>
      <c r="G16" s="51">
        <f>'TC Count'!F56</f>
        <v>0</v>
      </c>
      <c r="H16" s="54">
        <f>'TC Count'!G56</f>
        <v>0</v>
      </c>
    </row>
    <row r="17" spans="1:8" x14ac:dyDescent="0.25">
      <c r="A17" s="14" t="s">
        <v>33</v>
      </c>
      <c r="B17" s="17" t="s">
        <v>88</v>
      </c>
      <c r="C17" s="18" t="s">
        <v>22</v>
      </c>
      <c r="D17" s="13"/>
      <c r="E17" s="51">
        <f>'TC Count'!D10</f>
        <v>0</v>
      </c>
      <c r="F17" s="51">
        <f>'TC Count'!E10</f>
        <v>0</v>
      </c>
      <c r="G17" s="51">
        <f>'TC Count'!F10</f>
        <v>0</v>
      </c>
      <c r="H17" s="54">
        <f>'TC Count'!G10</f>
        <v>0</v>
      </c>
    </row>
    <row r="18" spans="1:8" x14ac:dyDescent="0.25">
      <c r="A18" s="14" t="s">
        <v>7</v>
      </c>
      <c r="B18" s="17" t="s">
        <v>82</v>
      </c>
      <c r="C18" s="17" t="s">
        <v>18</v>
      </c>
      <c r="D18" s="13"/>
      <c r="E18" s="51">
        <f>'TC Count'!D43</f>
        <v>0</v>
      </c>
      <c r="F18" s="51">
        <f>'TC Count'!E43</f>
        <v>0</v>
      </c>
      <c r="G18" s="51">
        <f>'TC Count'!F43</f>
        <v>0</v>
      </c>
      <c r="H18" s="54">
        <f>'TC Count'!G43</f>
        <v>0</v>
      </c>
    </row>
    <row r="19" spans="1:8" x14ac:dyDescent="0.25">
      <c r="A19" s="19" t="s">
        <v>35</v>
      </c>
      <c r="B19" s="17" t="s">
        <v>36</v>
      </c>
      <c r="C19" s="18" t="s">
        <v>22</v>
      </c>
      <c r="D19" s="13"/>
      <c r="E19" s="53">
        <f>'TC Count'!D11</f>
        <v>0</v>
      </c>
      <c r="F19" s="53">
        <f>'TC Count'!E11</f>
        <v>0</v>
      </c>
      <c r="G19" s="53">
        <f>'TC Count'!F11</f>
        <v>0</v>
      </c>
      <c r="H19" s="55">
        <f>'TC Count'!G11</f>
        <v>0</v>
      </c>
    </row>
    <row r="20" spans="1:8" x14ac:dyDescent="0.25">
      <c r="A20" s="19" t="s">
        <v>8</v>
      </c>
      <c r="B20" s="17" t="s">
        <v>16</v>
      </c>
      <c r="C20" s="17" t="s">
        <v>10</v>
      </c>
      <c r="D20" s="13"/>
      <c r="E20" s="51">
        <f>'TC Count'!D49</f>
        <v>0</v>
      </c>
      <c r="F20" s="51">
        <f>'TC Count'!E49</f>
        <v>0</v>
      </c>
      <c r="G20" s="51">
        <f>'TC Count'!F49</f>
        <v>0</v>
      </c>
      <c r="H20" s="54">
        <f>'TC Count'!G49</f>
        <v>0</v>
      </c>
    </row>
    <row r="21" spans="1:8" x14ac:dyDescent="0.25">
      <c r="A21" s="14" t="s">
        <v>30</v>
      </c>
      <c r="B21" s="17" t="s">
        <v>23</v>
      </c>
      <c r="C21" s="18" t="s">
        <v>24</v>
      </c>
      <c r="D21" s="13"/>
      <c r="E21" s="51">
        <f>'TC Count'!D65</f>
        <v>0</v>
      </c>
      <c r="F21" s="51">
        <f>'TC Count'!E65</f>
        <v>0</v>
      </c>
      <c r="G21" s="51">
        <f>'TC Count'!F65</f>
        <v>0</v>
      </c>
      <c r="H21" s="54">
        <f>'TC Count'!G65</f>
        <v>0</v>
      </c>
    </row>
    <row r="22" spans="1:8" x14ac:dyDescent="0.25">
      <c r="A22" s="14" t="s">
        <v>6</v>
      </c>
      <c r="B22" s="17" t="s">
        <v>84</v>
      </c>
      <c r="C22" s="17" t="s">
        <v>17</v>
      </c>
      <c r="D22" s="13"/>
      <c r="E22" s="51">
        <f>'TC Count'!D60</f>
        <v>0</v>
      </c>
      <c r="F22" s="51">
        <f>'TC Count'!E60</f>
        <v>0</v>
      </c>
      <c r="G22" s="51">
        <f>'TC Count'!F60</f>
        <v>0</v>
      </c>
      <c r="H22" s="54">
        <f>'TC Count'!G60</f>
        <v>0</v>
      </c>
    </row>
    <row r="23" spans="1:8" x14ac:dyDescent="0.25">
      <c r="A23" s="19" t="s">
        <v>8</v>
      </c>
      <c r="B23" s="17" t="s">
        <v>16</v>
      </c>
      <c r="C23" s="17" t="s">
        <v>10</v>
      </c>
      <c r="D23" s="13"/>
      <c r="E23" s="51">
        <f>'TC Count'!D50</f>
        <v>0</v>
      </c>
      <c r="F23" s="51">
        <f>'TC Count'!E50</f>
        <v>0</v>
      </c>
      <c r="G23" s="51">
        <f>'TC Count'!F50</f>
        <v>0</v>
      </c>
      <c r="H23" s="54">
        <f>'TC Count'!G50</f>
        <v>0</v>
      </c>
    </row>
    <row r="24" spans="1:8" x14ac:dyDescent="0.25">
      <c r="A24" s="14" t="s">
        <v>9</v>
      </c>
      <c r="B24" s="17" t="s">
        <v>19</v>
      </c>
      <c r="C24" s="15" t="s">
        <v>80</v>
      </c>
      <c r="D24" s="13"/>
      <c r="E24" s="51">
        <f>'TC Count'!D36</f>
        <v>0</v>
      </c>
      <c r="F24" s="51">
        <f>'TC Count'!E36</f>
        <v>0</v>
      </c>
      <c r="G24" s="51">
        <f>'TC Count'!F36</f>
        <v>0</v>
      </c>
      <c r="H24" s="54">
        <f>'TC Count'!G36</f>
        <v>0</v>
      </c>
    </row>
    <row r="25" spans="1:8" x14ac:dyDescent="0.25">
      <c r="A25" s="14" t="s">
        <v>37</v>
      </c>
      <c r="B25" s="17" t="s">
        <v>89</v>
      </c>
      <c r="C25" s="18" t="s">
        <v>22</v>
      </c>
      <c r="D25" s="13"/>
      <c r="E25" s="51">
        <f>'TC Count'!D12</f>
        <v>0</v>
      </c>
      <c r="F25" s="51">
        <f>'TC Count'!E12</f>
        <v>0</v>
      </c>
      <c r="G25" s="51">
        <f>'TC Count'!F12</f>
        <v>0</v>
      </c>
      <c r="H25" s="54">
        <f>'TC Count'!G12</f>
        <v>0</v>
      </c>
    </row>
    <row r="26" spans="1:8" x14ac:dyDescent="0.25">
      <c r="A26" s="14" t="s">
        <v>7</v>
      </c>
      <c r="B26" s="17" t="s">
        <v>83</v>
      </c>
      <c r="C26" s="17" t="s">
        <v>18</v>
      </c>
      <c r="D26" s="13"/>
      <c r="E26" s="51">
        <f>'TC Count'!D44</f>
        <v>0</v>
      </c>
      <c r="F26" s="51">
        <f>'TC Count'!E44</f>
        <v>0</v>
      </c>
      <c r="G26" s="51">
        <f>'TC Count'!F44</f>
        <v>0</v>
      </c>
      <c r="H26" s="54">
        <f>'TC Count'!G44</f>
        <v>0</v>
      </c>
    </row>
    <row r="27" spans="1:8" x14ac:dyDescent="0.25">
      <c r="A27" s="19" t="s">
        <v>8</v>
      </c>
      <c r="B27" s="17" t="s">
        <v>16</v>
      </c>
      <c r="C27" s="17" t="s">
        <v>10</v>
      </c>
      <c r="D27" s="13"/>
      <c r="E27" s="53">
        <f>'TC Count'!D51</f>
        <v>0</v>
      </c>
      <c r="F27" s="53">
        <f>'TC Count'!E51</f>
        <v>0</v>
      </c>
      <c r="G27" s="53">
        <f>'TC Count'!F51</f>
        <v>0</v>
      </c>
      <c r="H27" s="55">
        <f>'TC Count'!G51</f>
        <v>0</v>
      </c>
    </row>
    <row r="28" spans="1:8" x14ac:dyDescent="0.25">
      <c r="A28" s="14" t="s">
        <v>11</v>
      </c>
      <c r="B28" s="17" t="s">
        <v>12</v>
      </c>
      <c r="C28" s="18" t="s">
        <v>21</v>
      </c>
      <c r="D28" s="13"/>
      <c r="E28" s="53">
        <f>'TC Count'!D72</f>
        <v>0</v>
      </c>
      <c r="F28" s="53">
        <f>'TC Count'!E72</f>
        <v>0</v>
      </c>
      <c r="G28" s="53">
        <f>'TC Count'!F72</f>
        <v>0</v>
      </c>
      <c r="H28" s="55">
        <f>'TC Count'!G72</f>
        <v>0</v>
      </c>
    </row>
    <row r="29" spans="1:8" x14ac:dyDescent="0.25">
      <c r="A29" s="14" t="s">
        <v>39</v>
      </c>
      <c r="B29" s="17" t="s">
        <v>90</v>
      </c>
      <c r="C29" s="18" t="s">
        <v>22</v>
      </c>
      <c r="D29" s="13"/>
      <c r="E29" s="56">
        <f>'TC Count'!D13</f>
        <v>0</v>
      </c>
      <c r="F29" s="56">
        <f>'TC Count'!E13</f>
        <v>0</v>
      </c>
      <c r="G29" s="56">
        <f>'TC Count'!F13</f>
        <v>0</v>
      </c>
      <c r="H29" s="57">
        <f>'TC Count'!G13</f>
        <v>0</v>
      </c>
    </row>
    <row r="30" spans="1:8" x14ac:dyDescent="0.25">
      <c r="A30" s="14" t="s">
        <v>97</v>
      </c>
      <c r="B30" s="17" t="s">
        <v>42</v>
      </c>
      <c r="C30" s="18" t="s">
        <v>22</v>
      </c>
      <c r="D30" s="13"/>
      <c r="E30" s="51">
        <f>'TC Count'!D14</f>
        <v>0</v>
      </c>
      <c r="F30" s="51">
        <f>'TC Count'!E14</f>
        <v>0</v>
      </c>
      <c r="G30" s="51">
        <f>'TC Count'!F14</f>
        <v>0</v>
      </c>
      <c r="H30" s="54">
        <f>'TC Count'!G14</f>
        <v>0</v>
      </c>
    </row>
    <row r="31" spans="1:8" x14ac:dyDescent="0.25">
      <c r="A31" s="14" t="s">
        <v>11</v>
      </c>
      <c r="B31" s="17" t="s">
        <v>12</v>
      </c>
      <c r="C31" s="18" t="s">
        <v>21</v>
      </c>
      <c r="D31" s="13"/>
      <c r="E31" s="56">
        <f>'TC Count'!D73</f>
        <v>0</v>
      </c>
      <c r="F31" s="56">
        <f>'TC Count'!E73</f>
        <v>0</v>
      </c>
      <c r="G31" s="56">
        <f>'TC Count'!F73</f>
        <v>0</v>
      </c>
      <c r="H31" s="57">
        <f>'TC Count'!G73</f>
        <v>0</v>
      </c>
    </row>
    <row r="32" spans="1:8" x14ac:dyDescent="0.25">
      <c r="A32" s="14" t="s">
        <v>11</v>
      </c>
      <c r="B32" s="17" t="s">
        <v>12</v>
      </c>
      <c r="C32" s="18" t="s">
        <v>21</v>
      </c>
      <c r="D32" s="13"/>
      <c r="E32" s="56">
        <f>'TC Count'!D74</f>
        <v>0</v>
      </c>
      <c r="F32" s="56">
        <f>'TC Count'!E74</f>
        <v>0</v>
      </c>
      <c r="G32" s="56">
        <f>'TC Count'!F74</f>
        <v>0</v>
      </c>
      <c r="H32" s="57">
        <f>'TC Count'!G74</f>
        <v>0</v>
      </c>
    </row>
    <row r="33" spans="1:8" x14ac:dyDescent="0.25">
      <c r="A33" s="14" t="s">
        <v>43</v>
      </c>
      <c r="B33" s="17" t="s">
        <v>44</v>
      </c>
      <c r="C33" s="18" t="s">
        <v>22</v>
      </c>
      <c r="D33" s="13"/>
      <c r="E33" s="56">
        <f>'TC Count'!D15</f>
        <v>0</v>
      </c>
      <c r="F33" s="56">
        <f>'TC Count'!E15</f>
        <v>0</v>
      </c>
      <c r="G33" s="56">
        <f>'TC Count'!F15</f>
        <v>0</v>
      </c>
      <c r="H33" s="57">
        <f>'TC Count'!G15</f>
        <v>0</v>
      </c>
    </row>
    <row r="34" spans="1:8" x14ac:dyDescent="0.25">
      <c r="A34" s="14" t="s">
        <v>45</v>
      </c>
      <c r="B34" s="17" t="s">
        <v>91</v>
      </c>
      <c r="C34" s="18" t="s">
        <v>22</v>
      </c>
      <c r="D34" s="13"/>
      <c r="E34" s="56">
        <f>'TC Count'!D16</f>
        <v>0</v>
      </c>
      <c r="F34" s="56">
        <f>'TC Count'!E16</f>
        <v>0</v>
      </c>
      <c r="G34" s="56">
        <f>'TC Count'!F16</f>
        <v>0</v>
      </c>
      <c r="H34" s="57">
        <f>'TC Count'!G16</f>
        <v>0</v>
      </c>
    </row>
    <row r="35" spans="1:8" x14ac:dyDescent="0.25">
      <c r="A35" s="14" t="s">
        <v>47</v>
      </c>
      <c r="B35" s="17" t="s">
        <v>92</v>
      </c>
      <c r="C35" s="18" t="s">
        <v>22</v>
      </c>
      <c r="D35" s="13"/>
      <c r="E35" s="56">
        <f>'TC Count'!D17</f>
        <v>0</v>
      </c>
      <c r="F35" s="56">
        <f>'TC Count'!E17</f>
        <v>0</v>
      </c>
      <c r="G35" s="56">
        <f>'TC Count'!F17</f>
        <v>0</v>
      </c>
      <c r="H35" s="57">
        <f>'TC Count'!G17</f>
        <v>0</v>
      </c>
    </row>
    <row r="36" spans="1:8" x14ac:dyDescent="0.25">
      <c r="A36" s="14" t="s">
        <v>7</v>
      </c>
      <c r="B36" s="17" t="s">
        <v>83</v>
      </c>
      <c r="C36" s="17" t="s">
        <v>18</v>
      </c>
      <c r="D36" s="13"/>
      <c r="E36" s="56">
        <f>'TC Count'!D45</f>
        <v>0</v>
      </c>
      <c r="F36" s="56">
        <f>'TC Count'!E45</f>
        <v>0</v>
      </c>
      <c r="G36" s="56">
        <f>'TC Count'!F45</f>
        <v>0</v>
      </c>
      <c r="H36" s="57">
        <f>'TC Count'!G45</f>
        <v>0</v>
      </c>
    </row>
    <row r="37" spans="1:8" x14ac:dyDescent="0.25">
      <c r="A37" s="14" t="s">
        <v>49</v>
      </c>
      <c r="B37" s="17" t="s">
        <v>93</v>
      </c>
      <c r="C37" s="17" t="s">
        <v>22</v>
      </c>
      <c r="D37" s="13"/>
      <c r="E37" s="56">
        <f>'TC Count'!D18</f>
        <v>0</v>
      </c>
      <c r="F37" s="56">
        <f>'TC Count'!E18</f>
        <v>0</v>
      </c>
      <c r="G37" s="56">
        <f>'TC Count'!F18</f>
        <v>0</v>
      </c>
      <c r="H37" s="57">
        <f>'TC Count'!G18</f>
        <v>0</v>
      </c>
    </row>
    <row r="38" spans="1:8" x14ac:dyDescent="0.25">
      <c r="A38" s="14" t="s">
        <v>11</v>
      </c>
      <c r="B38" s="17" t="s">
        <v>12</v>
      </c>
      <c r="C38" s="18" t="s">
        <v>21</v>
      </c>
      <c r="D38" s="13"/>
      <c r="E38" s="56">
        <f>'TC Count'!D75</f>
        <v>0</v>
      </c>
      <c r="F38" s="56">
        <f>'TC Count'!E75</f>
        <v>0</v>
      </c>
      <c r="G38" s="56">
        <f>'TC Count'!F75</f>
        <v>0</v>
      </c>
      <c r="H38" s="57">
        <f>'TC Count'!G75</f>
        <v>0</v>
      </c>
    </row>
    <row r="39" spans="1:8" x14ac:dyDescent="0.25">
      <c r="A39" s="14" t="s">
        <v>6</v>
      </c>
      <c r="B39" s="17" t="s">
        <v>84</v>
      </c>
      <c r="C39" s="17" t="s">
        <v>17</v>
      </c>
      <c r="D39" s="13"/>
      <c r="E39" s="56">
        <f>'TC Count'!D61</f>
        <v>0</v>
      </c>
      <c r="F39" s="56">
        <f>'TC Count'!E61</f>
        <v>0</v>
      </c>
      <c r="G39" s="56">
        <f>'TC Count'!F61</f>
        <v>0</v>
      </c>
      <c r="H39" s="57">
        <f>'TC Count'!G61</f>
        <v>0</v>
      </c>
    </row>
    <row r="40" spans="1:8" x14ac:dyDescent="0.25">
      <c r="A40" s="20" t="s">
        <v>50</v>
      </c>
      <c r="B40" s="21" t="s">
        <v>94</v>
      </c>
      <c r="C40" s="22" t="s">
        <v>22</v>
      </c>
      <c r="D40" s="13"/>
      <c r="E40" s="56">
        <f>'TC Count'!D19</f>
        <v>0</v>
      </c>
      <c r="F40" s="56">
        <f>'TC Count'!E19</f>
        <v>0</v>
      </c>
      <c r="G40" s="56">
        <f>'TC Count'!F19</f>
        <v>0</v>
      </c>
      <c r="H40" s="57">
        <f>'TC Count'!G19</f>
        <v>0</v>
      </c>
    </row>
    <row r="41" spans="1:8" x14ac:dyDescent="0.25">
      <c r="A41" s="23" t="s">
        <v>52</v>
      </c>
      <c r="B41" s="21" t="s">
        <v>95</v>
      </c>
      <c r="C41" s="22" t="s">
        <v>22</v>
      </c>
      <c r="D41" s="13"/>
      <c r="E41" s="56">
        <f>'TC Count'!D20</f>
        <v>0</v>
      </c>
      <c r="F41" s="56">
        <f>'TC Count'!E20</f>
        <v>0</v>
      </c>
      <c r="G41" s="56">
        <f>'TC Count'!F20</f>
        <v>0</v>
      </c>
      <c r="H41" s="57">
        <f>'TC Count'!G20</f>
        <v>0</v>
      </c>
    </row>
    <row r="42" spans="1:8" x14ac:dyDescent="0.25">
      <c r="A42" s="23" t="s">
        <v>54</v>
      </c>
      <c r="B42" s="21" t="s">
        <v>55</v>
      </c>
      <c r="C42" s="22" t="s">
        <v>22</v>
      </c>
      <c r="D42" s="13"/>
      <c r="E42" s="56">
        <f>'TC Count'!D21</f>
        <v>0</v>
      </c>
      <c r="F42" s="56">
        <f>'TC Count'!E21</f>
        <v>0</v>
      </c>
      <c r="G42" s="56">
        <f>'TC Count'!F21</f>
        <v>0</v>
      </c>
      <c r="H42" s="57">
        <f>'TC Count'!G21</f>
        <v>0</v>
      </c>
    </row>
    <row r="43" spans="1:8" x14ac:dyDescent="0.25">
      <c r="A43" s="23" t="s">
        <v>25</v>
      </c>
      <c r="B43" s="21" t="s">
        <v>26</v>
      </c>
      <c r="C43" s="22" t="s">
        <v>22</v>
      </c>
      <c r="D43" s="13"/>
      <c r="E43" s="56">
        <f>'TC Count'!D22</f>
        <v>0</v>
      </c>
      <c r="F43" s="56">
        <f>'TC Count'!E22</f>
        <v>0</v>
      </c>
      <c r="G43" s="56">
        <f>'TC Count'!F22</f>
        <v>0</v>
      </c>
      <c r="H43" s="57">
        <f>'TC Count'!G22</f>
        <v>0</v>
      </c>
    </row>
    <row r="44" spans="1:8" x14ac:dyDescent="0.25">
      <c r="A44" s="23" t="s">
        <v>56</v>
      </c>
      <c r="B44" s="21" t="s">
        <v>85</v>
      </c>
      <c r="C44" s="22" t="s">
        <v>22</v>
      </c>
      <c r="D44" s="13"/>
      <c r="E44" s="56">
        <f>'TC Count'!D23</f>
        <v>0</v>
      </c>
      <c r="F44" s="56">
        <f>'TC Count'!E23</f>
        <v>0</v>
      </c>
      <c r="G44" s="56">
        <f>'TC Count'!F23</f>
        <v>0</v>
      </c>
      <c r="H44" s="57">
        <f>'TC Count'!G23</f>
        <v>0</v>
      </c>
    </row>
    <row r="45" spans="1:8" x14ac:dyDescent="0.25">
      <c r="A45" s="23" t="s">
        <v>58</v>
      </c>
      <c r="B45" s="21" t="s">
        <v>59</v>
      </c>
      <c r="C45" s="22" t="s">
        <v>22</v>
      </c>
      <c r="D45" s="13"/>
      <c r="E45" s="56">
        <f>'TC Count'!D24</f>
        <v>0</v>
      </c>
      <c r="F45" s="56">
        <f>'TC Count'!E24</f>
        <v>0</v>
      </c>
      <c r="G45" s="56">
        <f>'TC Count'!F24</f>
        <v>0</v>
      </c>
      <c r="H45" s="57">
        <f>'TC Count'!G24</f>
        <v>0</v>
      </c>
    </row>
    <row r="46" spans="1:8" x14ac:dyDescent="0.25">
      <c r="A46" s="23" t="s">
        <v>60</v>
      </c>
      <c r="B46" s="21" t="s">
        <v>96</v>
      </c>
      <c r="C46" s="22" t="s">
        <v>22</v>
      </c>
      <c r="D46" s="13"/>
      <c r="E46" s="56">
        <f>'TC Count'!D25</f>
        <v>0</v>
      </c>
      <c r="F46" s="56">
        <f>'TC Count'!E25</f>
        <v>0</v>
      </c>
      <c r="G46" s="56">
        <f>'TC Count'!F25</f>
        <v>0</v>
      </c>
      <c r="H46" s="57">
        <f>'TC Count'!G25</f>
        <v>0</v>
      </c>
    </row>
    <row r="47" spans="1:8" x14ac:dyDescent="0.25">
      <c r="A47" s="20" t="s">
        <v>62</v>
      </c>
      <c r="B47" s="21" t="s">
        <v>63</v>
      </c>
      <c r="C47" s="22" t="s">
        <v>22</v>
      </c>
      <c r="D47" s="13"/>
      <c r="E47" s="58">
        <f>'TC Count'!D26</f>
        <v>0</v>
      </c>
      <c r="F47" s="58">
        <f>'TC Count'!E26</f>
        <v>0</v>
      </c>
      <c r="G47" s="58">
        <f>'TC Count'!F26</f>
        <v>0</v>
      </c>
      <c r="H47" s="68">
        <f>'TC Count'!G26</f>
        <v>0</v>
      </c>
    </row>
    <row r="48" spans="1:8" x14ac:dyDescent="0.25">
      <c r="A48" s="20" t="s">
        <v>64</v>
      </c>
      <c r="B48" s="21" t="s">
        <v>65</v>
      </c>
      <c r="C48" s="22" t="s">
        <v>22</v>
      </c>
      <c r="D48" s="13"/>
      <c r="E48" s="56">
        <f>'TC Count'!D27</f>
        <v>0</v>
      </c>
      <c r="F48" s="56">
        <f>'TC Count'!E27</f>
        <v>0</v>
      </c>
      <c r="G48" s="56">
        <f>'TC Count'!F27</f>
        <v>0</v>
      </c>
      <c r="H48" s="57">
        <f>'TC Count'!G27</f>
        <v>0</v>
      </c>
    </row>
    <row r="49" spans="1:10" ht="14.4" thickBot="1" x14ac:dyDescent="0.3">
      <c r="A49" s="137" t="s">
        <v>108</v>
      </c>
      <c r="B49" s="138" t="s">
        <v>20</v>
      </c>
      <c r="C49" s="139" t="s">
        <v>22</v>
      </c>
      <c r="D49" s="24"/>
      <c r="E49" s="59">
        <f>'TC Count'!D28</f>
        <v>0</v>
      </c>
      <c r="F49" s="59">
        <f>'TC Count'!E28</f>
        <v>0</v>
      </c>
      <c r="G49" s="59">
        <f>'TC Count'!F28</f>
        <v>0</v>
      </c>
      <c r="H49" s="69">
        <f>'TC Count'!G28</f>
        <v>0</v>
      </c>
    </row>
    <row r="50" spans="1:10" x14ac:dyDescent="0.25">
      <c r="A50" s="26"/>
      <c r="B50" s="26"/>
      <c r="C50" s="26"/>
      <c r="D50" s="26"/>
      <c r="E50" s="26"/>
      <c r="F50" s="79" t="s">
        <v>100</v>
      </c>
      <c r="G50" s="80" t="s">
        <v>101</v>
      </c>
      <c r="H50" s="108" t="s">
        <v>102</v>
      </c>
      <c r="I50" s="1"/>
      <c r="J50" s="1"/>
    </row>
    <row r="51" spans="1:10" x14ac:dyDescent="0.25">
      <c r="A51" s="26"/>
      <c r="B51" s="26"/>
      <c r="C51" s="26"/>
      <c r="D51" s="26"/>
      <c r="E51" s="26"/>
      <c r="F51" s="82" t="s">
        <v>3</v>
      </c>
      <c r="G51" s="61" t="s">
        <v>105</v>
      </c>
      <c r="H51" s="83" t="s">
        <v>107</v>
      </c>
    </row>
    <row r="52" spans="1:10" x14ac:dyDescent="0.25">
      <c r="E52" s="65"/>
      <c r="F52" s="109" t="str">
        <f>'TC Count'!H9</f>
        <v xml:space="preserve"> </v>
      </c>
      <c r="G52" s="110">
        <f>'TC Count'!I9</f>
        <v>0</v>
      </c>
      <c r="H52" s="111">
        <f>'TC Count'!J9</f>
        <v>0</v>
      </c>
    </row>
    <row r="53" spans="1:10" x14ac:dyDescent="0.25">
      <c r="E53" s="62"/>
      <c r="F53" s="109">
        <f>'TC Count'!H10</f>
        <v>0</v>
      </c>
      <c r="G53" s="112">
        <f>'TC Count'!I10</f>
        <v>0</v>
      </c>
      <c r="H53" s="113">
        <f>'TC Count'!J10</f>
        <v>0</v>
      </c>
    </row>
    <row r="54" spans="1:10" x14ac:dyDescent="0.25">
      <c r="E54" s="62"/>
      <c r="F54" s="109">
        <f>'TC Count'!H11</f>
        <v>0</v>
      </c>
      <c r="G54" s="110">
        <f>'TC Count'!I11</f>
        <v>0</v>
      </c>
      <c r="H54" s="111">
        <f>'TC Count'!J11</f>
        <v>0</v>
      </c>
    </row>
    <row r="55" spans="1:10" x14ac:dyDescent="0.25">
      <c r="E55" s="62"/>
      <c r="F55" s="109">
        <f>'TC Count'!H12</f>
        <v>0</v>
      </c>
      <c r="G55" s="110">
        <f>'TC Count'!I12</f>
        <v>0</v>
      </c>
      <c r="H55" s="111">
        <f>'TC Count'!J12</f>
        <v>0</v>
      </c>
    </row>
    <row r="56" spans="1:10" x14ac:dyDescent="0.25">
      <c r="E56" s="62"/>
      <c r="F56" s="109">
        <f>'TC Count'!H13</f>
        <v>0</v>
      </c>
      <c r="G56" s="110">
        <f>'TC Count'!I13</f>
        <v>0</v>
      </c>
      <c r="H56" s="111">
        <f>'TC Count'!J13</f>
        <v>0</v>
      </c>
      <c r="I56" s="107">
        <f>'TC Count'!K12</f>
        <v>0</v>
      </c>
      <c r="J56" s="70">
        <f>'TC Count'!L12</f>
        <v>0</v>
      </c>
    </row>
    <row r="57" spans="1:10" x14ac:dyDescent="0.25">
      <c r="E57" s="62"/>
      <c r="F57" s="109">
        <f>'TC Count'!H14</f>
        <v>0</v>
      </c>
      <c r="G57" s="110">
        <f>'TC Count'!I14</f>
        <v>0</v>
      </c>
      <c r="H57" s="111">
        <f>'TC Count'!J14</f>
        <v>0</v>
      </c>
    </row>
    <row r="58" spans="1:10" x14ac:dyDescent="0.25">
      <c r="E58" s="62"/>
      <c r="F58" s="109">
        <f>'TC Count'!H15</f>
        <v>0</v>
      </c>
      <c r="G58" s="110">
        <f>'TC Count'!I15</f>
        <v>0</v>
      </c>
      <c r="H58" s="111">
        <f>'TC Count'!J15</f>
        <v>0</v>
      </c>
    </row>
    <row r="59" spans="1:10" x14ac:dyDescent="0.25">
      <c r="E59" s="64"/>
      <c r="F59" s="109">
        <f>'TC Count'!H16</f>
        <v>0</v>
      </c>
      <c r="G59" s="110">
        <f>'TC Count'!I16</f>
        <v>0</v>
      </c>
      <c r="H59" s="111">
        <f>'TC Count'!J16</f>
        <v>0</v>
      </c>
    </row>
    <row r="60" spans="1:10" x14ac:dyDescent="0.25">
      <c r="F60" s="109">
        <f>'TC Count'!H17</f>
        <v>0</v>
      </c>
      <c r="G60" s="110">
        <f>'TC Count'!I17</f>
        <v>0</v>
      </c>
      <c r="H60" s="111">
        <f>'TC Count'!J17</f>
        <v>0</v>
      </c>
    </row>
    <row r="61" spans="1:10" ht="14.4" thickBot="1" x14ac:dyDescent="0.3">
      <c r="F61" s="114">
        <f>'TC Count'!H18</f>
        <v>0</v>
      </c>
      <c r="G61" s="115">
        <f>'TC Count'!I18</f>
        <v>0</v>
      </c>
      <c r="H61" s="116">
        <f>'TC Count'!J18</f>
        <v>0</v>
      </c>
    </row>
    <row r="62" spans="1:10" x14ac:dyDescent="0.25">
      <c r="B62" s="8" t="s">
        <v>109</v>
      </c>
    </row>
  </sheetData>
  <mergeCells count="2">
    <mergeCell ref="E8:H8"/>
    <mergeCell ref="A8:C8"/>
  </mergeCells>
  <conditionalFormatting sqref="E10:H11 E13:J13 E14:H49">
    <cfRule type="beginsWith" dxfId="2" priority="2" operator="beginsWith" text="0">
      <formula>LEFT(E10,LEN("0"))="0"</formula>
    </cfRule>
  </conditionalFormatting>
  <conditionalFormatting sqref="I56:J56 F52:H61">
    <cfRule type="containsText" dxfId="1" priority="1" operator="containsText" text="&quot;*&quot;">
      <formula>NOT(ISERROR(SEARCH("""*""",F52)))</formula>
    </cfRule>
  </conditionalFormatting>
  <pageMargins left="0.25" right="0.25" top="0.75" bottom="0.75" header="0.3" footer="0.3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1"/>
  <sheetViews>
    <sheetView workbookViewId="0">
      <selection activeCell="D28" sqref="D28:G28"/>
    </sheetView>
  </sheetViews>
  <sheetFormatPr defaultColWidth="9.109375" defaultRowHeight="13.8" x14ac:dyDescent="0.25"/>
  <cols>
    <col min="1" max="1" width="19.33203125" style="2" customWidth="1"/>
    <col min="2" max="2" width="26.109375" style="2" customWidth="1"/>
    <col min="3" max="3" width="2.6640625" style="2" customWidth="1"/>
    <col min="4" max="4" width="14.6640625" style="2" customWidth="1"/>
    <col min="5" max="5" width="28.33203125" style="2" customWidth="1"/>
    <col min="6" max="6" width="15.6640625" style="2" customWidth="1"/>
    <col min="7" max="7" width="6.5546875" style="2" bestFit="1" customWidth="1"/>
    <col min="8" max="8" width="23.109375" style="2" customWidth="1"/>
    <col min="9" max="9" width="20.33203125" style="2" bestFit="1" customWidth="1"/>
    <col min="10" max="10" width="13.109375" style="2" bestFit="1" customWidth="1"/>
    <col min="11" max="16384" width="9.109375" style="2"/>
  </cols>
  <sheetData>
    <row r="1" spans="1:11" x14ac:dyDescent="0.25">
      <c r="A1" s="136" t="s">
        <v>86</v>
      </c>
      <c r="B1" s="136"/>
      <c r="C1" s="136"/>
      <c r="D1" s="136"/>
      <c r="E1" s="136"/>
      <c r="F1" s="136"/>
      <c r="G1" s="136"/>
    </row>
    <row r="2" spans="1:11" ht="15.75" customHeight="1" x14ac:dyDescent="0.3">
      <c r="A2" s="25"/>
      <c r="B2" s="25"/>
      <c r="C2" s="25"/>
      <c r="D2" s="25"/>
      <c r="E2" s="25"/>
      <c r="F2" s="25"/>
      <c r="G2" s="25"/>
      <c r="H2" s="26"/>
      <c r="I2" s="26"/>
      <c r="J2" s="26"/>
      <c r="K2" s="26"/>
    </row>
    <row r="3" spans="1:11" x14ac:dyDescent="0.25">
      <c r="A3" s="119" t="s">
        <v>77</v>
      </c>
      <c r="B3" s="1"/>
      <c r="C3" s="1"/>
      <c r="D3" s="1"/>
      <c r="E3" s="27"/>
      <c r="F3" s="27"/>
      <c r="H3" s="26"/>
      <c r="I3" s="26"/>
      <c r="J3" s="26"/>
      <c r="K3" s="26"/>
    </row>
    <row r="4" spans="1:11" x14ac:dyDescent="0.25">
      <c r="A4" s="28" t="s">
        <v>67</v>
      </c>
      <c r="B4" s="28">
        <f>COUNTA(G9:G28,G34:G36,G42:G45,G49:G51,G55:G56,G60:G61,G65,G71:G75)*3</f>
        <v>0</v>
      </c>
      <c r="C4" s="1"/>
      <c r="D4" s="1"/>
      <c r="E4" s="1"/>
      <c r="F4" s="1"/>
      <c r="G4" s="1"/>
      <c r="H4" s="26"/>
      <c r="I4" s="26"/>
      <c r="J4" s="26"/>
      <c r="K4" s="26"/>
    </row>
    <row r="5" spans="1:11" ht="15" customHeight="1" thickBot="1" x14ac:dyDescent="0.35">
      <c r="A5" s="28" t="s">
        <v>68</v>
      </c>
      <c r="B5" s="28">
        <f>120-B4</f>
        <v>120</v>
      </c>
      <c r="C5" s="29"/>
      <c r="D5" s="30"/>
      <c r="E5" s="30"/>
      <c r="F5" s="30"/>
      <c r="G5" s="30"/>
      <c r="H5" s="26"/>
      <c r="I5" s="26"/>
      <c r="J5" s="26"/>
      <c r="K5" s="26"/>
    </row>
    <row r="6" spans="1:11" ht="15.75" customHeight="1" thickBot="1" x14ac:dyDescent="0.35">
      <c r="A6" s="120"/>
      <c r="B6" s="121"/>
      <c r="C6" s="122" t="s">
        <v>66</v>
      </c>
      <c r="D6" s="123"/>
      <c r="E6" s="124"/>
      <c r="F6" s="124"/>
      <c r="G6" s="125"/>
      <c r="H6" s="26"/>
      <c r="I6" s="26"/>
      <c r="J6" s="26"/>
      <c r="K6" s="26"/>
    </row>
    <row r="7" spans="1:11" ht="15.6" x14ac:dyDescent="0.25">
      <c r="A7" s="31" t="s">
        <v>0</v>
      </c>
      <c r="B7" s="32"/>
      <c r="C7" s="32"/>
      <c r="D7" s="33" t="s">
        <v>1</v>
      </c>
      <c r="E7" s="32"/>
      <c r="F7" s="32"/>
      <c r="G7" s="34"/>
      <c r="H7" s="79" t="s">
        <v>100</v>
      </c>
      <c r="I7" s="80" t="s">
        <v>101</v>
      </c>
      <c r="J7" s="81" t="s">
        <v>102</v>
      </c>
      <c r="K7" s="26"/>
    </row>
    <row r="8" spans="1:11" x14ac:dyDescent="0.25">
      <c r="A8" s="35" t="s">
        <v>72</v>
      </c>
      <c r="B8" s="36" t="s">
        <v>2</v>
      </c>
      <c r="C8" s="37"/>
      <c r="D8" s="49" t="s">
        <v>72</v>
      </c>
      <c r="E8" s="49" t="s">
        <v>3</v>
      </c>
      <c r="F8" s="63" t="s">
        <v>105</v>
      </c>
      <c r="G8" s="50" t="s">
        <v>75</v>
      </c>
      <c r="H8" s="82" t="s">
        <v>3</v>
      </c>
      <c r="I8" s="61" t="s">
        <v>103</v>
      </c>
      <c r="J8" s="83" t="s">
        <v>104</v>
      </c>
      <c r="K8" s="26"/>
    </row>
    <row r="9" spans="1:11" x14ac:dyDescent="0.25">
      <c r="A9" s="72" t="s">
        <v>31</v>
      </c>
      <c r="B9" s="39" t="s">
        <v>32</v>
      </c>
      <c r="C9" s="40"/>
      <c r="D9" s="39"/>
      <c r="E9" s="39"/>
      <c r="F9" s="39"/>
      <c r="G9" s="73"/>
      <c r="H9" s="126" t="s">
        <v>106</v>
      </c>
      <c r="I9" s="112"/>
      <c r="J9" s="113"/>
      <c r="K9" s="26"/>
    </row>
    <row r="10" spans="1:11" x14ac:dyDescent="0.25">
      <c r="A10" s="72" t="s">
        <v>33</v>
      </c>
      <c r="B10" s="39" t="s">
        <v>34</v>
      </c>
      <c r="C10" s="40"/>
      <c r="D10" s="39"/>
      <c r="E10" s="39"/>
      <c r="F10" s="39"/>
      <c r="G10" s="73"/>
      <c r="H10" s="127"/>
      <c r="I10" s="112">
        <f>SUMIF($E$8:$E$28, H10, $F$8:$F$28)+SUMIF($E$33:$E$36,H10,$F$33:$F$36)+SUMIF($E$41:$E$45,H10,$F$41:$F$45)+SUMIF($E$48:$E$51, H10, $F$48:$F$51)+SUMIF($E$54:$E$56, H10, $F$54:$F$56)+SUMIF($E$59:$E$61,H10,$F$59:$F$61)+SUMIF($E$64:$E$65, H10, $F$64:$F$65)+SUMIF($E$70:$E$75, H10, $F$70:$F$75)</f>
        <v>0</v>
      </c>
      <c r="J10" s="113"/>
      <c r="K10" s="26"/>
    </row>
    <row r="11" spans="1:11" x14ac:dyDescent="0.25">
      <c r="A11" s="72" t="s">
        <v>35</v>
      </c>
      <c r="B11" s="39" t="s">
        <v>36</v>
      </c>
      <c r="C11" s="40"/>
      <c r="D11" s="39"/>
      <c r="E11" s="39"/>
      <c r="F11" s="39"/>
      <c r="G11" s="73"/>
      <c r="H11" s="127"/>
      <c r="I11" s="112">
        <f t="shared" ref="I11:I18" si="0">SUMIF($E$8:$E$28, H11, $F$8:$F$28)+SUMIF($E$33:$E$36,H11,$F$33:$F$36)+SUMIF($E$41:$E$45,H11,$F$41:$F$45)+SUMIF($E$48:$E$51, H11, $F$48:$F$51)+SUMIF($E$54:$E$56, H11, $F$54:$F$56)+SUMIF($E$59:$E$61,H11,$F$59:$F$61)+SUMIF($E$64:$E$65, H11, $F$64:$F$65)+SUMIF($E$70:$E$75, H11, $F$70:$F$75)</f>
        <v>0</v>
      </c>
      <c r="J11" s="113"/>
      <c r="K11" s="26"/>
    </row>
    <row r="12" spans="1:11" x14ac:dyDescent="0.25">
      <c r="A12" s="72" t="s">
        <v>37</v>
      </c>
      <c r="B12" s="39" t="s">
        <v>38</v>
      </c>
      <c r="C12" s="40"/>
      <c r="D12" s="39"/>
      <c r="E12" s="39"/>
      <c r="F12" s="39"/>
      <c r="G12" s="73"/>
      <c r="H12" s="127"/>
      <c r="I12" s="112">
        <f t="shared" si="0"/>
        <v>0</v>
      </c>
      <c r="J12" s="113"/>
      <c r="K12" s="26"/>
    </row>
    <row r="13" spans="1:11" x14ac:dyDescent="0.25">
      <c r="A13" s="72" t="s">
        <v>39</v>
      </c>
      <c r="B13" s="39" t="s">
        <v>40</v>
      </c>
      <c r="C13" s="40"/>
      <c r="D13" s="39"/>
      <c r="E13" s="39"/>
      <c r="F13" s="39"/>
      <c r="G13" s="73"/>
      <c r="H13" s="127"/>
      <c r="I13" s="112">
        <f t="shared" si="0"/>
        <v>0</v>
      </c>
      <c r="J13" s="113"/>
      <c r="K13" s="26"/>
    </row>
    <row r="14" spans="1:11" x14ac:dyDescent="0.25">
      <c r="A14" s="72" t="s">
        <v>41</v>
      </c>
      <c r="B14" s="39" t="s">
        <v>42</v>
      </c>
      <c r="C14" s="40"/>
      <c r="D14" s="39"/>
      <c r="E14" s="39"/>
      <c r="F14" s="39"/>
      <c r="G14" s="73"/>
      <c r="H14" s="127"/>
      <c r="I14" s="112">
        <f t="shared" si="0"/>
        <v>0</v>
      </c>
      <c r="J14" s="113"/>
      <c r="K14" s="26"/>
    </row>
    <row r="15" spans="1:11" x14ac:dyDescent="0.25">
      <c r="A15" s="74" t="s">
        <v>43</v>
      </c>
      <c r="B15" s="16" t="s">
        <v>44</v>
      </c>
      <c r="C15" s="40"/>
      <c r="D15" s="39"/>
      <c r="E15" s="39"/>
      <c r="F15" s="39"/>
      <c r="G15" s="73"/>
      <c r="H15" s="127"/>
      <c r="I15" s="112">
        <f t="shared" si="0"/>
        <v>0</v>
      </c>
      <c r="J15" s="113"/>
      <c r="K15" s="26"/>
    </row>
    <row r="16" spans="1:11" x14ac:dyDescent="0.25">
      <c r="A16" s="72" t="s">
        <v>45</v>
      </c>
      <c r="B16" s="39" t="s">
        <v>46</v>
      </c>
      <c r="C16" s="40"/>
      <c r="D16" s="39"/>
      <c r="E16" s="39"/>
      <c r="F16" s="39"/>
      <c r="G16" s="73"/>
      <c r="H16" s="127"/>
      <c r="I16" s="112">
        <f t="shared" si="0"/>
        <v>0</v>
      </c>
      <c r="J16" s="113"/>
      <c r="K16" s="26"/>
    </row>
    <row r="17" spans="1:11" x14ac:dyDescent="0.25">
      <c r="A17" s="72" t="s">
        <v>47</v>
      </c>
      <c r="B17" s="39" t="s">
        <v>48</v>
      </c>
      <c r="C17" s="40"/>
      <c r="D17" s="39"/>
      <c r="E17" s="39"/>
      <c r="F17" s="39"/>
      <c r="G17" s="73"/>
      <c r="H17" s="127"/>
      <c r="I17" s="112">
        <f t="shared" si="0"/>
        <v>0</v>
      </c>
      <c r="J17" s="113"/>
      <c r="K17" s="26"/>
    </row>
    <row r="18" spans="1:11" ht="14.4" thickBot="1" x14ac:dyDescent="0.3">
      <c r="A18" s="72" t="s">
        <v>49</v>
      </c>
      <c r="B18" s="39" t="s">
        <v>70</v>
      </c>
      <c r="C18" s="40"/>
      <c r="D18" s="39"/>
      <c r="E18" s="39"/>
      <c r="F18" s="39"/>
      <c r="G18" s="73"/>
      <c r="H18" s="128"/>
      <c r="I18" s="129">
        <f t="shared" si="0"/>
        <v>0</v>
      </c>
      <c r="J18" s="130"/>
      <c r="K18" s="26"/>
    </row>
    <row r="19" spans="1:11" x14ac:dyDescent="0.25">
      <c r="A19" s="72" t="s">
        <v>50</v>
      </c>
      <c r="B19" s="39" t="s">
        <v>51</v>
      </c>
      <c r="C19" s="40"/>
      <c r="D19" s="39"/>
      <c r="E19" s="39"/>
      <c r="F19" s="39"/>
      <c r="G19" s="73"/>
      <c r="H19" s="26"/>
      <c r="I19" s="26"/>
      <c r="J19" s="26"/>
      <c r="K19" s="26"/>
    </row>
    <row r="20" spans="1:11" x14ac:dyDescent="0.25">
      <c r="A20" s="72" t="s">
        <v>52</v>
      </c>
      <c r="B20" s="39" t="s">
        <v>53</v>
      </c>
      <c r="C20" s="40"/>
      <c r="D20" s="39"/>
      <c r="E20" s="39"/>
      <c r="F20" s="39"/>
      <c r="G20" s="73"/>
      <c r="H20" s="26"/>
      <c r="I20" s="26"/>
      <c r="J20" s="26"/>
      <c r="K20" s="26"/>
    </row>
    <row r="21" spans="1:11" x14ac:dyDescent="0.25">
      <c r="A21" s="74" t="s">
        <v>54</v>
      </c>
      <c r="B21" s="16" t="s">
        <v>55</v>
      </c>
      <c r="C21" s="40"/>
      <c r="D21" s="39"/>
      <c r="E21" s="39"/>
      <c r="F21" s="39"/>
      <c r="G21" s="73"/>
      <c r="H21" s="26"/>
      <c r="I21" s="26"/>
      <c r="J21" s="26"/>
      <c r="K21" s="26"/>
    </row>
    <row r="22" spans="1:11" x14ac:dyDescent="0.25">
      <c r="A22" s="72" t="s">
        <v>25</v>
      </c>
      <c r="B22" s="39" t="s">
        <v>26</v>
      </c>
      <c r="C22" s="40"/>
      <c r="D22" s="39"/>
      <c r="E22" s="39"/>
      <c r="F22" s="39"/>
      <c r="G22" s="73"/>
      <c r="H22" s="26"/>
      <c r="I22" s="26"/>
      <c r="J22" s="26"/>
      <c r="K22" s="26"/>
    </row>
    <row r="23" spans="1:11" x14ac:dyDescent="0.25">
      <c r="A23" s="72" t="s">
        <v>56</v>
      </c>
      <c r="B23" s="39" t="s">
        <v>57</v>
      </c>
      <c r="C23" s="40"/>
      <c r="D23" s="39"/>
      <c r="E23" s="39"/>
      <c r="F23" s="39"/>
      <c r="G23" s="73"/>
      <c r="H23" s="26"/>
      <c r="I23" s="26"/>
      <c r="J23" s="26"/>
      <c r="K23" s="26"/>
    </row>
    <row r="24" spans="1:11" x14ac:dyDescent="0.25">
      <c r="A24" s="72" t="s">
        <v>58</v>
      </c>
      <c r="B24" s="39" t="s">
        <v>59</v>
      </c>
      <c r="C24" s="40"/>
      <c r="D24" s="39"/>
      <c r="E24" s="39"/>
      <c r="F24" s="39"/>
      <c r="G24" s="73"/>
      <c r="H24" s="26"/>
      <c r="I24" s="26"/>
      <c r="J24" s="26"/>
      <c r="K24" s="26"/>
    </row>
    <row r="25" spans="1:11" x14ac:dyDescent="0.25">
      <c r="A25" s="72" t="s">
        <v>60</v>
      </c>
      <c r="B25" s="39" t="s">
        <v>61</v>
      </c>
      <c r="C25" s="40"/>
      <c r="D25" s="39"/>
      <c r="E25" s="39"/>
      <c r="F25" s="39"/>
      <c r="G25" s="73"/>
      <c r="H25" s="26"/>
      <c r="I25" s="26"/>
      <c r="J25" s="26"/>
      <c r="K25" s="26"/>
    </row>
    <row r="26" spans="1:11" x14ac:dyDescent="0.25">
      <c r="A26" s="72" t="s">
        <v>62</v>
      </c>
      <c r="B26" s="39" t="s">
        <v>63</v>
      </c>
      <c r="C26" s="40"/>
      <c r="D26" s="39"/>
      <c r="E26" s="39"/>
      <c r="F26" s="39"/>
      <c r="G26" s="73"/>
      <c r="H26" s="26"/>
      <c r="I26" s="26"/>
      <c r="J26" s="26"/>
      <c r="K26" s="26"/>
    </row>
    <row r="27" spans="1:11" x14ac:dyDescent="0.25">
      <c r="A27" s="72" t="s">
        <v>64</v>
      </c>
      <c r="B27" s="39" t="s">
        <v>65</v>
      </c>
      <c r="C27" s="40"/>
      <c r="D27" s="39"/>
      <c r="E27" s="39"/>
      <c r="F27" s="39"/>
      <c r="G27" s="73"/>
      <c r="H27" s="26"/>
      <c r="I27" s="26"/>
      <c r="J27" s="26"/>
      <c r="K27" s="26"/>
    </row>
    <row r="28" spans="1:11" ht="14.4" thickBot="1" x14ac:dyDescent="0.3">
      <c r="A28" s="140" t="s">
        <v>108</v>
      </c>
      <c r="B28" s="141" t="s">
        <v>20</v>
      </c>
      <c r="C28" s="77"/>
      <c r="D28" s="142"/>
      <c r="E28" s="142"/>
      <c r="F28" s="142"/>
      <c r="G28" s="143"/>
      <c r="H28" s="26"/>
      <c r="I28" s="26"/>
      <c r="J28" s="26"/>
      <c r="K28" s="26"/>
    </row>
    <row r="29" spans="1:11" x14ac:dyDescent="0.25">
      <c r="A29" s="1"/>
      <c r="B29" s="1"/>
      <c r="C29" s="1"/>
      <c r="D29" s="1"/>
      <c r="E29" s="1"/>
      <c r="F29" s="1"/>
      <c r="G29" s="1"/>
      <c r="H29" s="26"/>
      <c r="I29" s="26"/>
      <c r="J29" s="26"/>
      <c r="K29" s="26"/>
    </row>
    <row r="30" spans="1:11" ht="15" customHeight="1" x14ac:dyDescent="0.3">
      <c r="A30" s="25"/>
      <c r="B30" s="25"/>
      <c r="C30" s="25"/>
      <c r="D30" s="25"/>
      <c r="E30" s="25"/>
      <c r="F30" s="25"/>
      <c r="G30" s="25"/>
      <c r="H30" s="26"/>
      <c r="I30" s="26"/>
      <c r="J30" s="26"/>
      <c r="K30" s="26"/>
    </row>
    <row r="31" spans="1:11" ht="15.75" customHeight="1" thickBot="1" x14ac:dyDescent="0.3">
      <c r="A31" s="84"/>
      <c r="B31" s="85"/>
      <c r="C31" s="86" t="s">
        <v>69</v>
      </c>
      <c r="D31" s="85"/>
      <c r="E31" s="85"/>
      <c r="F31" s="85"/>
      <c r="G31" s="87"/>
      <c r="H31" s="26"/>
      <c r="I31" s="26"/>
      <c r="J31" s="26"/>
      <c r="K31" s="26"/>
    </row>
    <row r="32" spans="1:11" ht="14.4" thickBot="1" x14ac:dyDescent="0.3">
      <c r="A32" s="88" t="s">
        <v>0</v>
      </c>
      <c r="B32" s="89"/>
      <c r="C32" s="90"/>
      <c r="D32" s="91" t="s">
        <v>1</v>
      </c>
      <c r="E32" s="89"/>
      <c r="F32" s="89"/>
      <c r="G32" s="92"/>
      <c r="H32" s="26"/>
      <c r="I32" s="26"/>
      <c r="J32" s="26"/>
      <c r="K32" s="26"/>
    </row>
    <row r="33" spans="1:11" x14ac:dyDescent="0.25">
      <c r="A33" s="35" t="s">
        <v>72</v>
      </c>
      <c r="B33" s="36" t="s">
        <v>2</v>
      </c>
      <c r="C33" s="41"/>
      <c r="D33" s="38" t="s">
        <v>72</v>
      </c>
      <c r="E33" s="38" t="s">
        <v>3</v>
      </c>
      <c r="F33" s="63" t="s">
        <v>105</v>
      </c>
      <c r="G33" s="71" t="s">
        <v>75</v>
      </c>
      <c r="H33" s="26"/>
      <c r="I33" s="26"/>
      <c r="J33" s="26"/>
      <c r="K33" s="26"/>
    </row>
    <row r="34" spans="1:11" x14ac:dyDescent="0.25">
      <c r="A34" s="72" t="s">
        <v>4</v>
      </c>
      <c r="B34" s="39" t="s">
        <v>13</v>
      </c>
      <c r="C34" s="40"/>
      <c r="D34" s="39"/>
      <c r="E34" s="39"/>
      <c r="F34" s="39"/>
      <c r="G34" s="73"/>
      <c r="H34" s="26"/>
      <c r="I34" s="26"/>
      <c r="J34" s="26"/>
      <c r="K34" s="26"/>
    </row>
    <row r="35" spans="1:11" x14ac:dyDescent="0.25">
      <c r="A35" s="72" t="s">
        <v>5</v>
      </c>
      <c r="B35" s="39" t="s">
        <v>29</v>
      </c>
      <c r="C35" s="40"/>
      <c r="D35" s="39"/>
      <c r="E35" s="39"/>
      <c r="F35" s="39"/>
      <c r="G35" s="73"/>
      <c r="H35" s="26"/>
      <c r="I35" s="26"/>
      <c r="J35" s="26"/>
      <c r="K35" s="26"/>
    </row>
    <row r="36" spans="1:11" ht="14.4" thickBot="1" x14ac:dyDescent="0.3">
      <c r="A36" s="75" t="s">
        <v>9</v>
      </c>
      <c r="B36" s="76" t="s">
        <v>19</v>
      </c>
      <c r="C36" s="77"/>
      <c r="D36" s="76"/>
      <c r="E36" s="76"/>
      <c r="F36" s="76"/>
      <c r="G36" s="78"/>
      <c r="H36" s="26"/>
      <c r="I36" s="26"/>
      <c r="J36" s="26"/>
      <c r="K36" s="26"/>
    </row>
    <row r="37" spans="1:11" x14ac:dyDescent="0.25">
      <c r="A37" s="1"/>
      <c r="B37" s="1"/>
      <c r="C37" s="1"/>
      <c r="D37" s="1"/>
      <c r="E37" s="1"/>
      <c r="F37" s="1"/>
      <c r="G37" s="1"/>
      <c r="H37" s="26"/>
      <c r="I37" s="26"/>
      <c r="J37" s="26"/>
      <c r="K37" s="26"/>
    </row>
    <row r="38" spans="1:11" ht="15" customHeight="1" x14ac:dyDescent="0.3">
      <c r="A38" s="25"/>
      <c r="B38" s="25"/>
      <c r="C38" s="25"/>
      <c r="D38" s="25"/>
      <c r="E38" s="25"/>
      <c r="F38" s="25"/>
      <c r="G38" s="25"/>
      <c r="H38" s="26"/>
      <c r="I38" s="26"/>
      <c r="J38" s="26"/>
      <c r="K38" s="26"/>
    </row>
    <row r="39" spans="1:11" ht="15.75" customHeight="1" thickBot="1" x14ac:dyDescent="0.3">
      <c r="A39" s="84"/>
      <c r="B39" s="85"/>
      <c r="C39" s="93" t="s">
        <v>76</v>
      </c>
      <c r="D39" s="85"/>
      <c r="E39" s="85"/>
      <c r="F39" s="85"/>
      <c r="G39" s="87"/>
      <c r="H39" s="26"/>
      <c r="I39" s="26"/>
      <c r="J39" s="26"/>
      <c r="K39" s="26"/>
    </row>
    <row r="40" spans="1:11" ht="16.2" thickBot="1" x14ac:dyDescent="0.3">
      <c r="A40" s="88" t="s">
        <v>0</v>
      </c>
      <c r="B40" s="94"/>
      <c r="C40" s="95"/>
      <c r="D40" s="91" t="s">
        <v>1</v>
      </c>
      <c r="E40" s="96"/>
      <c r="F40" s="96"/>
      <c r="G40" s="97"/>
      <c r="H40" s="26"/>
      <c r="I40" s="26"/>
      <c r="J40" s="26"/>
      <c r="K40" s="26"/>
    </row>
    <row r="41" spans="1:11" x14ac:dyDescent="0.25">
      <c r="A41" s="35" t="s">
        <v>72</v>
      </c>
      <c r="B41" s="36" t="s">
        <v>2</v>
      </c>
      <c r="C41" s="41"/>
      <c r="D41" s="38" t="s">
        <v>72</v>
      </c>
      <c r="E41" s="38" t="s">
        <v>3</v>
      </c>
      <c r="F41" s="63" t="s">
        <v>105</v>
      </c>
      <c r="G41" s="71" t="s">
        <v>75</v>
      </c>
      <c r="H41" s="26"/>
      <c r="I41" s="26"/>
      <c r="J41" s="26"/>
      <c r="K41" s="26"/>
    </row>
    <row r="42" spans="1:11" x14ac:dyDescent="0.25">
      <c r="A42" s="72" t="s">
        <v>7</v>
      </c>
      <c r="B42" s="39" t="s">
        <v>15</v>
      </c>
      <c r="C42" s="40"/>
      <c r="D42" s="39"/>
      <c r="E42" s="39"/>
      <c r="F42" s="39"/>
      <c r="G42" s="73"/>
      <c r="H42" s="26"/>
      <c r="I42" s="26"/>
      <c r="J42" s="26"/>
      <c r="K42" s="26"/>
    </row>
    <row r="43" spans="1:11" x14ac:dyDescent="0.25">
      <c r="A43" s="72" t="s">
        <v>7</v>
      </c>
      <c r="B43" s="39" t="s">
        <v>15</v>
      </c>
      <c r="C43" s="40"/>
      <c r="D43" s="39"/>
      <c r="E43" s="39"/>
      <c r="F43" s="39"/>
      <c r="G43" s="73"/>
      <c r="H43" s="26"/>
      <c r="I43" s="26"/>
      <c r="J43" s="26"/>
      <c r="K43" s="26"/>
    </row>
    <row r="44" spans="1:11" x14ac:dyDescent="0.25">
      <c r="A44" s="72" t="s">
        <v>7</v>
      </c>
      <c r="B44" s="39" t="s">
        <v>15</v>
      </c>
      <c r="C44" s="40"/>
      <c r="D44" s="39"/>
      <c r="E44" s="39"/>
      <c r="F44" s="39"/>
      <c r="G44" s="73"/>
      <c r="H44" s="26"/>
      <c r="I44" s="26"/>
      <c r="J44" s="26"/>
      <c r="K44" s="26"/>
    </row>
    <row r="45" spans="1:11" ht="14.4" thickBot="1" x14ac:dyDescent="0.3">
      <c r="A45" s="75" t="s">
        <v>7</v>
      </c>
      <c r="B45" s="76" t="s">
        <v>15</v>
      </c>
      <c r="C45" s="77"/>
      <c r="D45" s="76"/>
      <c r="E45" s="76"/>
      <c r="F45" s="76"/>
      <c r="G45" s="78"/>
      <c r="H45" s="26"/>
      <c r="I45" s="26"/>
      <c r="J45" s="26"/>
      <c r="K45" s="26"/>
    </row>
    <row r="46" spans="1:11" ht="16.2" thickBot="1" x14ac:dyDescent="0.35">
      <c r="A46" s="1"/>
      <c r="B46" s="1"/>
      <c r="C46" s="1"/>
      <c r="D46" s="1"/>
      <c r="E46" s="1"/>
      <c r="F46" s="1"/>
      <c r="G46" s="1"/>
      <c r="H46" s="42"/>
      <c r="I46" s="42"/>
      <c r="J46" s="26"/>
      <c r="K46" s="26"/>
    </row>
    <row r="47" spans="1:11" x14ac:dyDescent="0.25">
      <c r="A47" s="9" t="s">
        <v>71</v>
      </c>
      <c r="B47" s="43"/>
      <c r="C47" s="10"/>
      <c r="D47" s="44" t="s">
        <v>1</v>
      </c>
      <c r="E47" s="10"/>
      <c r="F47" s="10"/>
      <c r="G47" s="45"/>
      <c r="H47" s="26"/>
      <c r="I47" s="26"/>
      <c r="J47" s="26"/>
      <c r="K47" s="26"/>
    </row>
    <row r="48" spans="1:11" x14ac:dyDescent="0.25">
      <c r="A48" s="46" t="s">
        <v>72</v>
      </c>
      <c r="B48" s="47" t="s">
        <v>2</v>
      </c>
      <c r="C48" s="40"/>
      <c r="D48" s="38" t="s">
        <v>72</v>
      </c>
      <c r="E48" s="38" t="s">
        <v>3</v>
      </c>
      <c r="F48" s="63" t="s">
        <v>105</v>
      </c>
      <c r="G48" s="71" t="s">
        <v>75</v>
      </c>
      <c r="H48" s="135"/>
      <c r="I48" s="135"/>
      <c r="J48" s="26"/>
      <c r="K48" s="26"/>
    </row>
    <row r="49" spans="1:11" x14ac:dyDescent="0.25">
      <c r="A49" s="72" t="s">
        <v>8</v>
      </c>
      <c r="B49" s="39" t="s">
        <v>16</v>
      </c>
      <c r="C49" s="40"/>
      <c r="D49" s="39"/>
      <c r="E49" s="39"/>
      <c r="F49" s="39"/>
      <c r="G49" s="73"/>
      <c r="H49" s="135"/>
      <c r="I49" s="135"/>
      <c r="J49" s="26"/>
      <c r="K49" s="26"/>
    </row>
    <row r="50" spans="1:11" x14ac:dyDescent="0.25">
      <c r="A50" s="72" t="s">
        <v>8</v>
      </c>
      <c r="B50" s="39" t="s">
        <v>16</v>
      </c>
      <c r="C50" s="40"/>
      <c r="D50" s="39"/>
      <c r="E50" s="39"/>
      <c r="F50" s="39"/>
      <c r="G50" s="73"/>
      <c r="H50" s="26"/>
      <c r="I50" s="26"/>
      <c r="J50" s="26"/>
      <c r="K50" s="26"/>
    </row>
    <row r="51" spans="1:11" ht="14.4" thickBot="1" x14ac:dyDescent="0.3">
      <c r="A51" s="75" t="s">
        <v>8</v>
      </c>
      <c r="B51" s="76" t="s">
        <v>16</v>
      </c>
      <c r="C51" s="77"/>
      <c r="D51" s="76"/>
      <c r="E51" s="76"/>
      <c r="F51" s="76"/>
      <c r="G51" s="78"/>
      <c r="H51" s="26"/>
      <c r="I51" s="26"/>
      <c r="J51" s="26"/>
      <c r="K51" s="26"/>
    </row>
    <row r="52" spans="1:11" ht="14.4" thickBot="1" x14ac:dyDescent="0.3">
      <c r="A52" s="1"/>
      <c r="B52" s="1"/>
      <c r="C52" s="1"/>
      <c r="D52" s="1"/>
      <c r="E52" s="1"/>
      <c r="F52" s="1"/>
      <c r="G52" s="1"/>
      <c r="H52" s="26"/>
      <c r="I52" s="26"/>
      <c r="J52" s="26"/>
      <c r="K52" s="26"/>
    </row>
    <row r="53" spans="1:11" x14ac:dyDescent="0.25">
      <c r="A53" s="9" t="s">
        <v>71</v>
      </c>
      <c r="B53" s="43"/>
      <c r="C53" s="10"/>
      <c r="D53" s="44" t="s">
        <v>1</v>
      </c>
      <c r="E53" s="10"/>
      <c r="F53" s="10"/>
      <c r="G53" s="45"/>
      <c r="H53" s="26"/>
      <c r="I53" s="26"/>
      <c r="J53" s="26"/>
      <c r="K53" s="26"/>
    </row>
    <row r="54" spans="1:11" x14ac:dyDescent="0.25">
      <c r="A54" s="46" t="s">
        <v>72</v>
      </c>
      <c r="B54" s="47" t="s">
        <v>2</v>
      </c>
      <c r="C54" s="40"/>
      <c r="D54" s="47" t="s">
        <v>72</v>
      </c>
      <c r="E54" s="47" t="s">
        <v>3</v>
      </c>
      <c r="F54" s="63" t="s">
        <v>105</v>
      </c>
      <c r="G54" s="48" t="s">
        <v>75</v>
      </c>
      <c r="H54" s="26"/>
      <c r="I54" s="26"/>
      <c r="J54" s="26"/>
      <c r="K54" s="26"/>
    </row>
    <row r="55" spans="1:11" x14ac:dyDescent="0.25">
      <c r="A55" s="72" t="s">
        <v>74</v>
      </c>
      <c r="B55" s="39" t="s">
        <v>28</v>
      </c>
      <c r="C55" s="40"/>
      <c r="D55" s="39"/>
      <c r="E55" s="39"/>
      <c r="F55" s="39"/>
      <c r="G55" s="73"/>
      <c r="H55" s="26"/>
      <c r="I55" s="26"/>
      <c r="J55" s="26"/>
      <c r="K55" s="26"/>
    </row>
    <row r="56" spans="1:11" ht="14.4" thickBot="1" x14ac:dyDescent="0.3">
      <c r="A56" s="75" t="s">
        <v>74</v>
      </c>
      <c r="B56" s="76" t="s">
        <v>28</v>
      </c>
      <c r="C56" s="77"/>
      <c r="D56" s="76"/>
      <c r="E56" s="76"/>
      <c r="F56" s="76"/>
      <c r="G56" s="78"/>
      <c r="H56" s="26"/>
      <c r="I56" s="26"/>
      <c r="J56" s="26"/>
      <c r="K56" s="26"/>
    </row>
    <row r="57" spans="1:11" ht="14.4" thickBot="1" x14ac:dyDescent="0.3">
      <c r="A57" s="1"/>
      <c r="B57" s="1"/>
      <c r="C57" s="1"/>
      <c r="D57" s="1"/>
      <c r="E57" s="1"/>
      <c r="F57" s="1"/>
      <c r="G57" s="1"/>
      <c r="H57" s="26"/>
      <c r="I57" s="26"/>
      <c r="J57" s="26"/>
      <c r="K57" s="26"/>
    </row>
    <row r="58" spans="1:11" ht="14.4" thickBot="1" x14ac:dyDescent="0.3">
      <c r="A58" s="9" t="s">
        <v>71</v>
      </c>
      <c r="B58" s="43"/>
      <c r="C58" s="10"/>
      <c r="D58" s="44" t="s">
        <v>1</v>
      </c>
      <c r="E58" s="10"/>
      <c r="F58" s="10"/>
      <c r="G58" s="45"/>
      <c r="H58" s="26"/>
      <c r="I58" s="26"/>
      <c r="J58" s="26"/>
      <c r="K58" s="26"/>
    </row>
    <row r="59" spans="1:11" x14ac:dyDescent="0.25">
      <c r="A59" s="98" t="s">
        <v>72</v>
      </c>
      <c r="B59" s="99" t="s">
        <v>2</v>
      </c>
      <c r="C59" s="100"/>
      <c r="D59" s="99" t="s">
        <v>72</v>
      </c>
      <c r="E59" s="99" t="s">
        <v>3</v>
      </c>
      <c r="F59" s="101" t="s">
        <v>105</v>
      </c>
      <c r="G59" s="102" t="s">
        <v>75</v>
      </c>
      <c r="H59" s="26"/>
      <c r="I59" s="26"/>
      <c r="J59" s="26"/>
      <c r="K59" s="26"/>
    </row>
    <row r="60" spans="1:11" x14ac:dyDescent="0.25">
      <c r="A60" s="72" t="s">
        <v>6</v>
      </c>
      <c r="B60" s="39" t="s">
        <v>14</v>
      </c>
      <c r="C60" s="40"/>
      <c r="D60" s="39"/>
      <c r="E60" s="39"/>
      <c r="F60" s="39"/>
      <c r="G60" s="73"/>
      <c r="H60" s="26"/>
      <c r="I60" s="26"/>
      <c r="J60" s="26"/>
      <c r="K60" s="26"/>
    </row>
    <row r="61" spans="1:11" ht="14.4" thickBot="1" x14ac:dyDescent="0.3">
      <c r="A61" s="75" t="s">
        <v>6</v>
      </c>
      <c r="B61" s="76" t="s">
        <v>14</v>
      </c>
      <c r="C61" s="77"/>
      <c r="D61" s="76"/>
      <c r="E61" s="76"/>
      <c r="F61" s="76"/>
      <c r="G61" s="78"/>
      <c r="H61" s="26"/>
      <c r="I61" s="26"/>
      <c r="J61" s="26"/>
      <c r="K61" s="26"/>
    </row>
    <row r="62" spans="1:11" ht="14.4" thickBot="1" x14ac:dyDescent="0.3">
      <c r="A62" s="7"/>
      <c r="B62" s="7"/>
      <c r="C62" s="1"/>
      <c r="D62" s="7"/>
      <c r="E62" s="7"/>
      <c r="F62" s="7"/>
      <c r="G62" s="7"/>
      <c r="H62" s="26"/>
      <c r="I62" s="26"/>
      <c r="J62" s="26"/>
      <c r="K62" s="26"/>
    </row>
    <row r="63" spans="1:11" x14ac:dyDescent="0.25">
      <c r="A63" s="9" t="s">
        <v>71</v>
      </c>
      <c r="B63" s="43"/>
      <c r="C63" s="10"/>
      <c r="D63" s="44" t="s">
        <v>1</v>
      </c>
      <c r="E63" s="10"/>
      <c r="F63" s="10"/>
      <c r="G63" s="45"/>
      <c r="H63" s="26"/>
      <c r="I63" s="26"/>
      <c r="J63" s="26"/>
      <c r="K63" s="26"/>
    </row>
    <row r="64" spans="1:11" x14ac:dyDescent="0.25">
      <c r="A64" s="46" t="s">
        <v>72</v>
      </c>
      <c r="B64" s="47" t="s">
        <v>2</v>
      </c>
      <c r="C64" s="40"/>
      <c r="D64" s="47" t="s">
        <v>72</v>
      </c>
      <c r="E64" s="47" t="s">
        <v>3</v>
      </c>
      <c r="F64" s="63" t="s">
        <v>105</v>
      </c>
      <c r="G64" s="48" t="s">
        <v>75</v>
      </c>
      <c r="H64" s="26"/>
      <c r="I64" s="26"/>
      <c r="J64" s="26"/>
      <c r="K64" s="26"/>
    </row>
    <row r="65" spans="1:11" ht="14.4" thickBot="1" x14ac:dyDescent="0.3">
      <c r="A65" s="75" t="s">
        <v>30</v>
      </c>
      <c r="B65" s="76" t="s">
        <v>23</v>
      </c>
      <c r="C65" s="77"/>
      <c r="D65" s="76"/>
      <c r="E65" s="76"/>
      <c r="F65" s="76"/>
      <c r="G65" s="78"/>
      <c r="H65" s="26"/>
      <c r="I65" s="26"/>
      <c r="J65" s="26"/>
      <c r="K65" s="26"/>
    </row>
    <row r="66" spans="1:11" x14ac:dyDescent="0.25">
      <c r="A66" s="1"/>
      <c r="B66" s="1"/>
      <c r="C66" s="1"/>
      <c r="D66" s="1"/>
      <c r="E66" s="1"/>
      <c r="F66" s="1"/>
      <c r="G66" s="1"/>
      <c r="H66" s="26"/>
      <c r="I66" s="26"/>
      <c r="J66" s="26"/>
      <c r="K66" s="26"/>
    </row>
    <row r="67" spans="1:11" ht="15" customHeight="1" x14ac:dyDescent="0.3">
      <c r="A67" s="25"/>
      <c r="B67" s="25"/>
      <c r="C67" s="25"/>
      <c r="D67" s="25"/>
      <c r="E67" s="25"/>
      <c r="F67" s="25"/>
      <c r="G67" s="25"/>
      <c r="H67" s="26"/>
      <c r="I67" s="26"/>
      <c r="J67" s="26"/>
      <c r="K67" s="26"/>
    </row>
    <row r="68" spans="1:11" ht="15.75" customHeight="1" thickBot="1" x14ac:dyDescent="0.3">
      <c r="A68" s="103"/>
      <c r="B68" s="104"/>
      <c r="C68" s="105" t="s">
        <v>73</v>
      </c>
      <c r="D68" s="104"/>
      <c r="E68" s="104"/>
      <c r="F68" s="104"/>
      <c r="G68" s="106"/>
      <c r="H68" s="26"/>
      <c r="I68" s="26"/>
      <c r="J68" s="26"/>
      <c r="K68" s="26"/>
    </row>
    <row r="69" spans="1:11" ht="16.2" thickBot="1" x14ac:dyDescent="0.3">
      <c r="A69" s="88" t="s">
        <v>0</v>
      </c>
      <c r="B69" s="94"/>
      <c r="C69" s="95"/>
      <c r="D69" s="91" t="s">
        <v>1</v>
      </c>
      <c r="E69" s="94"/>
      <c r="F69" s="94"/>
      <c r="G69" s="97"/>
      <c r="H69" s="26"/>
      <c r="I69" s="26"/>
      <c r="J69" s="26"/>
      <c r="K69" s="26"/>
    </row>
    <row r="70" spans="1:11" x14ac:dyDescent="0.25">
      <c r="A70" s="35" t="s">
        <v>72</v>
      </c>
      <c r="B70" s="36" t="s">
        <v>2</v>
      </c>
      <c r="C70" s="41"/>
      <c r="D70" s="38" t="s">
        <v>72</v>
      </c>
      <c r="E70" s="38" t="s">
        <v>3</v>
      </c>
      <c r="F70" s="63" t="s">
        <v>105</v>
      </c>
      <c r="G70" s="71" t="s">
        <v>75</v>
      </c>
      <c r="H70" s="26"/>
      <c r="I70" s="26"/>
      <c r="J70" s="26"/>
      <c r="K70" s="26"/>
    </row>
    <row r="71" spans="1:11" x14ac:dyDescent="0.25">
      <c r="A71" s="72" t="s">
        <v>11</v>
      </c>
      <c r="B71" s="39" t="s">
        <v>12</v>
      </c>
      <c r="C71" s="40"/>
      <c r="D71" s="39"/>
      <c r="E71" s="39"/>
      <c r="F71" s="39"/>
      <c r="G71" s="73"/>
      <c r="H71" s="26"/>
      <c r="I71" s="26"/>
      <c r="J71" s="26"/>
      <c r="K71" s="26"/>
    </row>
    <row r="72" spans="1:11" x14ac:dyDescent="0.25">
      <c r="A72" s="72" t="s">
        <v>11</v>
      </c>
      <c r="B72" s="39" t="s">
        <v>12</v>
      </c>
      <c r="C72" s="40"/>
      <c r="D72" s="39"/>
      <c r="E72" s="39"/>
      <c r="F72" s="39"/>
      <c r="G72" s="73"/>
      <c r="H72" s="26"/>
      <c r="I72" s="26"/>
      <c r="J72" s="26"/>
      <c r="K72" s="26"/>
    </row>
    <row r="73" spans="1:11" x14ac:dyDescent="0.25">
      <c r="A73" s="72" t="s">
        <v>11</v>
      </c>
      <c r="B73" s="39" t="s">
        <v>12</v>
      </c>
      <c r="C73" s="40"/>
      <c r="D73" s="39"/>
      <c r="E73" s="39"/>
      <c r="F73" s="39"/>
      <c r="G73" s="73"/>
      <c r="H73" s="26"/>
      <c r="I73" s="26"/>
      <c r="J73" s="26"/>
      <c r="K73" s="26"/>
    </row>
    <row r="74" spans="1:11" x14ac:dyDescent="0.25">
      <c r="A74" s="72" t="s">
        <v>11</v>
      </c>
      <c r="B74" s="39" t="s">
        <v>12</v>
      </c>
      <c r="C74" s="40"/>
      <c r="D74" s="39"/>
      <c r="E74" s="39"/>
      <c r="F74" s="39"/>
      <c r="G74" s="73"/>
      <c r="H74" s="26"/>
      <c r="I74" s="26"/>
      <c r="J74" s="26"/>
      <c r="K74" s="26"/>
    </row>
    <row r="75" spans="1:11" ht="14.4" thickBot="1" x14ac:dyDescent="0.3">
      <c r="A75" s="75" t="s">
        <v>11</v>
      </c>
      <c r="B75" s="76" t="s">
        <v>12</v>
      </c>
      <c r="C75" s="77"/>
      <c r="D75" s="76"/>
      <c r="E75" s="76"/>
      <c r="F75" s="76"/>
      <c r="G75" s="78"/>
      <c r="H75" s="26"/>
      <c r="I75" s="26"/>
      <c r="J75" s="26"/>
      <c r="K75" s="26"/>
    </row>
    <row r="76" spans="1:11" x14ac:dyDescent="0.25">
      <c r="A76" s="1"/>
      <c r="B76" s="1"/>
      <c r="C76" s="1"/>
      <c r="D76" s="1"/>
      <c r="E76" s="1"/>
      <c r="F76" s="1"/>
      <c r="G76" s="1"/>
      <c r="H76" s="26"/>
      <c r="I76" s="26"/>
      <c r="J76" s="26"/>
      <c r="K76" s="26"/>
    </row>
    <row r="77" spans="1:11" x14ac:dyDescent="0.25">
      <c r="H77" s="26"/>
      <c r="I77" s="26"/>
      <c r="J77" s="26"/>
      <c r="K77" s="26"/>
    </row>
    <row r="78" spans="1:11" x14ac:dyDescent="0.25">
      <c r="H78" s="26"/>
      <c r="I78" s="26"/>
      <c r="J78" s="26"/>
      <c r="K78" s="26"/>
    </row>
    <row r="79" spans="1:11" x14ac:dyDescent="0.25">
      <c r="H79" s="26"/>
      <c r="I79" s="26"/>
      <c r="J79" s="26"/>
      <c r="K79" s="26"/>
    </row>
    <row r="80" spans="1:11" x14ac:dyDescent="0.25">
      <c r="H80" s="26"/>
      <c r="I80" s="26"/>
      <c r="J80" s="26"/>
      <c r="K80" s="26"/>
    </row>
    <row r="81" spans="8:11" x14ac:dyDescent="0.25">
      <c r="H81" s="26"/>
      <c r="I81" s="26"/>
      <c r="J81" s="26"/>
      <c r="K81" s="26"/>
    </row>
    <row r="82" spans="8:11" x14ac:dyDescent="0.25">
      <c r="H82" s="26"/>
      <c r="I82" s="26"/>
      <c r="J82" s="26"/>
      <c r="K82" s="26"/>
    </row>
    <row r="83" spans="8:11" x14ac:dyDescent="0.25">
      <c r="H83" s="26"/>
      <c r="I83" s="26"/>
      <c r="J83" s="26"/>
      <c r="K83" s="26"/>
    </row>
    <row r="84" spans="8:11" x14ac:dyDescent="0.25">
      <c r="H84" s="26"/>
      <c r="I84" s="26"/>
      <c r="J84" s="26"/>
      <c r="K84" s="26"/>
    </row>
    <row r="85" spans="8:11" x14ac:dyDescent="0.25">
      <c r="H85" s="26"/>
      <c r="I85" s="26"/>
      <c r="J85" s="26"/>
      <c r="K85" s="26"/>
    </row>
    <row r="86" spans="8:11" x14ac:dyDescent="0.25">
      <c r="H86" s="26"/>
      <c r="I86" s="26"/>
      <c r="J86" s="26"/>
      <c r="K86" s="26"/>
    </row>
    <row r="87" spans="8:11" x14ac:dyDescent="0.25">
      <c r="H87" s="26"/>
      <c r="I87" s="26"/>
      <c r="J87" s="26"/>
      <c r="K87" s="26"/>
    </row>
    <row r="88" spans="8:11" x14ac:dyDescent="0.25">
      <c r="H88" s="26"/>
      <c r="I88" s="26"/>
      <c r="J88" s="26"/>
      <c r="K88" s="26"/>
    </row>
    <row r="89" spans="8:11" x14ac:dyDescent="0.25">
      <c r="H89" s="26"/>
      <c r="I89" s="26"/>
      <c r="J89" s="26"/>
      <c r="K89" s="26"/>
    </row>
    <row r="90" spans="8:11" x14ac:dyDescent="0.25">
      <c r="H90" s="26"/>
      <c r="I90" s="26"/>
      <c r="J90" s="26"/>
      <c r="K90" s="26"/>
    </row>
    <row r="91" spans="8:11" x14ac:dyDescent="0.25">
      <c r="H91" s="26"/>
      <c r="I91" s="26"/>
      <c r="J91" s="26"/>
      <c r="K91" s="26"/>
    </row>
  </sheetData>
  <mergeCells count="3">
    <mergeCell ref="H48:I48"/>
    <mergeCell ref="H49:I49"/>
    <mergeCell ref="A1:G1"/>
  </mergeCells>
  <conditionalFormatting sqref="B4">
    <cfRule type="cellIs" dxfId="0" priority="1" operator="greaterThan">
      <formula>90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BAPAS</vt:lpstr>
      <vt:lpstr>TC Count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Moss</dc:creator>
  <cp:lastModifiedBy>Isamar Rodriguez Prieto</cp:lastModifiedBy>
  <cp:lastPrinted>2021-12-07T21:50:51Z</cp:lastPrinted>
  <dcterms:created xsi:type="dcterms:W3CDTF">2015-06-05T19:47:58Z</dcterms:created>
  <dcterms:modified xsi:type="dcterms:W3CDTF">2023-02-07T20:01:46Z</dcterms:modified>
</cp:coreProperties>
</file>