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【青山】2026年度" sheetId="1" r:id="rId4"/>
    <sheet state="visible" name="【相模原】2026年度" sheetId="2" r:id="rId5"/>
    <sheet state="visible" name="【青山】2026年度_前期" sheetId="3" r:id="rId6"/>
    <sheet state="visible" name="【相模原】2026年度_前期" sheetId="4" r:id="rId7"/>
    <sheet state="visible" name="【青山】2026年度_通年" sheetId="5" r:id="rId8"/>
    <sheet state="visible" name="【相模原】2026年度_通年" sheetId="6" r:id="rId9"/>
  </sheets>
  <definedNames/>
  <calcPr/>
  <extLst>
    <ext uri="GoogleSheetsCustomDataVersion2">
      <go:sheetsCustomData xmlns:go="http://customooxmlschemas.google.com/" r:id="rId10" roundtripDataChecksum="l9AaeZO9OBsGuxIEn0nJbFhBKUHJjsblWEaW4L+4lOA="/>
    </ext>
  </extLst>
</workbook>
</file>

<file path=xl/sharedStrings.xml><?xml version="1.0" encoding="utf-8"?>
<sst xmlns="http://schemas.openxmlformats.org/spreadsheetml/2006/main" count="535" uniqueCount="29">
  <si>
    <t>※背景を印刷するには「ページ設定」の「背景の色とイメージを印刷する」にチェックを入れて印刷プレビューで
確認してから印刷してください。（この設定をしないと背景の色が出ません）</t>
  </si>
  <si>
    <t>9：00 ～ 21：00 （通常開室）</t>
  </si>
  <si>
    <t>9：00 ～ 19：00 （夏期休業・春期休業等のため開室時間変更）</t>
  </si>
  <si>
    <t>平日 9：00 ～ 17：00  / 土 9：00 ～ 13：00（開室時間変更）</t>
  </si>
  <si>
    <t>閉室（日曜・祝日・冬期休業・青山祭・入学試験日等）</t>
  </si>
  <si>
    <t>※非表示箇所</t>
  </si>
  <si>
    <r>
      <rPr>
        <rFont val="Arial"/>
        <color rgb="FFFF0000"/>
      </rPr>
      <t>赤文字</t>
    </r>
    <r>
      <rPr>
        <rFont val="Arial"/>
        <color theme="1"/>
      </rPr>
      <t xml:space="preserve"> 休日授業実施日</t>
    </r>
  </si>
  <si>
    <t>年度初期値</t>
  </si>
  <si>
    <t>入試日</t>
  </si>
  <si>
    <t>日</t>
  </si>
  <si>
    <t>月</t>
  </si>
  <si>
    <t>火</t>
  </si>
  <si>
    <t>水</t>
  </si>
  <si>
    <t>木</t>
  </si>
  <si>
    <t>金</t>
  </si>
  <si>
    <t>土</t>
  </si>
  <si>
    <t>平日 9：00 ～ 20：00 / 土 9：00～16：00（通常開室）</t>
  </si>
  <si>
    <t>平日 9：00 ～ 17：00 / 土9：00 ～ 13：00（年度初頭・春期休業・相模原祭等のため開室時間変更）</t>
  </si>
  <si>
    <t>9：00 ～ 16：00  （夏期休暇等のため開室時間変更）</t>
  </si>
  <si>
    <t>閉室（日曜・祝日・冬期休業・相模原祭・入学試験日等）</t>
  </si>
  <si>
    <r>
      <rPr>
        <rFont val="Arial"/>
        <color rgb="FFFF0000"/>
      </rPr>
      <t>赤文字</t>
    </r>
    <r>
      <rPr>
        <rFont val="Arial"/>
        <color theme="1"/>
      </rPr>
      <t xml:space="preserve"> 休日授業実施日</t>
    </r>
  </si>
  <si>
    <t>サポートラウンジ開室予定表（青山キャンパス）</t>
  </si>
  <si>
    <t>2026/02/19更新</t>
  </si>
  <si>
    <r>
      <rPr>
        <rFont val="Arial"/>
        <color rgb="FFFF0000"/>
      </rPr>
      <t>赤文字</t>
    </r>
    <r>
      <rPr>
        <rFont val="Arial"/>
        <color theme="1"/>
      </rPr>
      <t xml:space="preserve"> 休日授業実施日</t>
    </r>
  </si>
  <si>
    <t>サポートラウンジ開室予定表（相模原キャンパス）</t>
  </si>
  <si>
    <t>平日 9：00 ～ 21：00 / 土 9：00～16：00（通常開室）</t>
  </si>
  <si>
    <r>
      <rPr>
        <rFont val="Arial"/>
        <color rgb="FFFF0000"/>
      </rPr>
      <t>赤文字</t>
    </r>
    <r>
      <rPr>
        <rFont val="Arial"/>
        <color theme="1"/>
      </rPr>
      <t xml:space="preserve"> 休日授業実施日</t>
    </r>
  </si>
  <si>
    <r>
      <rPr>
        <rFont val="Arial"/>
        <color rgb="FFFF0000"/>
      </rPr>
      <t>赤文字</t>
    </r>
    <r>
      <rPr>
        <rFont val="Arial"/>
        <color theme="1"/>
      </rPr>
      <t xml:space="preserve"> 休日授業実施日</t>
    </r>
  </si>
  <si>
    <r>
      <rPr>
        <rFont val="Arial"/>
        <color rgb="FFFF0000"/>
      </rPr>
      <t>赤文字</t>
    </r>
    <r>
      <rPr>
        <rFont val="Arial"/>
        <color theme="1"/>
      </rPr>
      <t xml:space="preserve"> 休日授業実施日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</si>
</sst>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yyyy&quot;年&quot;m&quot;月 &quot;"/>
    <numFmt numFmtId="165" formatCode="mmm"/>
    <numFmt numFmtId="166" formatCode="m/d"/>
    <numFmt numFmtId="167" formatCode="d"/>
    <numFmt numFmtId="168" formatCode="yyyy/mm/dd"/>
    <numFmt numFmtId="169" formatCode="yyyy/m/d"/>
  </numFmts>
  <fonts count="14">
    <font>
      <sz val="10.0"/>
      <color rgb="FF000000"/>
      <name val="Arial"/>
      <scheme val="minor"/>
    </font>
    <font>
      <color theme="1"/>
      <name val="Arial"/>
    </font>
    <font>
      <color rgb="FFFFFFFF"/>
      <name val="Arial"/>
    </font>
    <font>
      <sz val="9.0"/>
      <color rgb="FF505050"/>
      <name val="&quot;ヒラギノ角ゴ Pro W3&quot;"/>
    </font>
    <font>
      <sz val="9.0"/>
      <color rgb="FF000000"/>
      <name val="&quot;ヒラギノ角ゴ Pro W3&quot;"/>
    </font>
    <font/>
    <font>
      <sz val="9.0"/>
      <color theme="1"/>
      <name val="Arial"/>
    </font>
    <font>
      <sz val="9.0"/>
      <color rgb="FF000000"/>
      <name val="Arial"/>
    </font>
    <font>
      <sz val="9.0"/>
      <color rgb="FFFFFFFF"/>
      <name val="Arial"/>
    </font>
    <font>
      <color theme="1"/>
      <name val="Arial"/>
      <scheme val="minor"/>
    </font>
    <font>
      <sz val="9.0"/>
      <color rgb="FFFF0000"/>
      <name val="Arial"/>
    </font>
    <font>
      <sz val="9.0"/>
      <color theme="0"/>
      <name val="Arial"/>
    </font>
    <font>
      <sz val="10.0"/>
      <color rgb="FFFFFFFF"/>
      <name val="Arial"/>
    </font>
    <font>
      <b/>
      <sz val="12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F6F6F6"/>
        <bgColor rgb="FFF6F6F6"/>
      </patternFill>
    </fill>
    <fill>
      <patternFill patternType="solid">
        <fgColor rgb="FFD9EAD3"/>
        <bgColor rgb="FFD9EAD3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B7B7B7"/>
      </bottom>
    </border>
    <border>
      <left style="thin">
        <color rgb="FFAAAAAA"/>
      </left>
      <right style="thin">
        <color rgb="FFAAAAAA"/>
      </right>
      <top style="thin">
        <color rgb="FFAAAAAA"/>
      </top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shrinkToFit="0" wrapText="0"/>
    </xf>
    <xf borderId="0" fillId="0" fontId="2" numFmtId="49" xfId="0" applyAlignment="1" applyFont="1" applyNumberFormat="1">
      <alignment horizontal="left" shrinkToFit="0" wrapText="0"/>
    </xf>
    <xf borderId="0" fillId="0" fontId="1" numFmtId="49" xfId="0" applyFont="1" applyNumberFormat="1"/>
    <xf borderId="0" fillId="2" fontId="1" numFmtId="49" xfId="0" applyAlignment="1" applyFill="1" applyFont="1" applyNumberFormat="1">
      <alignment shrinkToFit="0" wrapText="0"/>
    </xf>
    <xf borderId="0" fillId="2" fontId="3" numFmtId="49" xfId="0" applyAlignment="1" applyFont="1" applyNumberFormat="1">
      <alignment horizontal="right"/>
    </xf>
    <xf borderId="0" fillId="2" fontId="3" numFmtId="49" xfId="0" applyAlignment="1" applyFont="1" applyNumberFormat="1">
      <alignment horizontal="right" readingOrder="0"/>
    </xf>
    <xf borderId="1" fillId="0" fontId="1" numFmtId="49" xfId="0" applyAlignment="1" applyBorder="1" applyFont="1" applyNumberFormat="1">
      <alignment shrinkToFit="0" wrapText="0"/>
    </xf>
    <xf borderId="1" fillId="3" fontId="1" numFmtId="49" xfId="0" applyAlignment="1" applyBorder="1" applyFill="1" applyFont="1" applyNumberFormat="1">
      <alignment shrinkToFit="0" wrapText="0"/>
    </xf>
    <xf borderId="1" fillId="4" fontId="1" numFmtId="49" xfId="0" applyAlignment="1" applyBorder="1" applyFill="1" applyFont="1" applyNumberFormat="1">
      <alignment shrinkToFit="0" wrapText="0"/>
    </xf>
    <xf borderId="2" fillId="5" fontId="1" numFmtId="49" xfId="0" applyAlignment="1" applyBorder="1" applyFill="1" applyFont="1" applyNumberFormat="1">
      <alignment shrinkToFit="0" wrapText="0"/>
    </xf>
    <xf borderId="0" fillId="0" fontId="1" numFmtId="0" xfId="0" applyFont="1"/>
    <xf borderId="0" fillId="0" fontId="1" numFmtId="49" xfId="0" applyAlignment="1" applyFont="1" applyNumberFormat="1">
      <alignment readingOrder="0"/>
    </xf>
    <xf borderId="3" fillId="0" fontId="1" numFmtId="0" xfId="0" applyBorder="1" applyFont="1"/>
    <xf borderId="0" fillId="2" fontId="1" numFmtId="0" xfId="0" applyFont="1"/>
    <xf borderId="4" fillId="6" fontId="4" numFmtId="164" xfId="0" applyAlignment="1" applyBorder="1" applyFill="1" applyFont="1" applyNumberFormat="1">
      <alignment horizontal="center" shrinkToFit="0" vertical="center" wrapText="0"/>
    </xf>
    <xf borderId="5" fillId="0" fontId="5" numFmtId="0" xfId="0" applyBorder="1" applyFont="1"/>
    <xf borderId="6" fillId="0" fontId="5" numFmtId="0" xfId="0" applyBorder="1" applyFont="1"/>
    <xf borderId="0" fillId="2" fontId="6" numFmtId="165" xfId="0" applyAlignment="1" applyFont="1" applyNumberFormat="1">
      <alignment horizontal="center" shrinkToFit="0" vertical="center" wrapText="0"/>
    </xf>
    <xf borderId="7" fillId="6" fontId="4" numFmtId="0" xfId="0" applyAlignment="1" applyBorder="1" applyFont="1">
      <alignment horizontal="center" shrinkToFit="0" vertical="center" wrapText="0"/>
    </xf>
    <xf borderId="7" fillId="6" fontId="7" numFmtId="0" xfId="0" applyAlignment="1" applyBorder="1" applyFont="1">
      <alignment horizontal="center" shrinkToFit="0" vertical="center" wrapText="0"/>
    </xf>
    <xf borderId="0" fillId="2" fontId="6" numFmtId="0" xfId="0" applyAlignment="1" applyFont="1">
      <alignment horizontal="center" shrinkToFit="0" vertical="center" wrapText="0"/>
    </xf>
    <xf borderId="7" fillId="6" fontId="6" numFmtId="0" xfId="0" applyAlignment="1" applyBorder="1" applyFont="1">
      <alignment horizontal="center" shrinkToFit="0" vertical="center" wrapText="0"/>
    </xf>
    <xf borderId="8" fillId="6" fontId="6" numFmtId="0" xfId="0" applyAlignment="1" applyBorder="1" applyFont="1">
      <alignment horizontal="center" shrinkToFit="0" vertical="center" wrapText="0"/>
    </xf>
    <xf borderId="0" fillId="0" fontId="1" numFmtId="166" xfId="0" applyFont="1" applyNumberFormat="1"/>
    <xf borderId="7" fillId="0" fontId="8" numFmtId="167" xfId="0" applyAlignment="1" applyBorder="1" applyFont="1" applyNumberFormat="1">
      <alignment horizontal="center" vertical="center"/>
    </xf>
    <xf borderId="7" fillId="5" fontId="6" numFmtId="167" xfId="0" applyAlignment="1" applyBorder="1" applyFont="1" applyNumberFormat="1">
      <alignment horizontal="center" vertical="center"/>
    </xf>
    <xf borderId="0" fillId="0" fontId="6" numFmtId="167" xfId="0" applyAlignment="1" applyFont="1" applyNumberFormat="1">
      <alignment horizontal="center" vertical="center"/>
    </xf>
    <xf borderId="7" fillId="0" fontId="6" numFmtId="167" xfId="0" applyAlignment="1" applyBorder="1" applyFont="1" applyNumberFormat="1">
      <alignment horizontal="center" vertical="center"/>
    </xf>
    <xf borderId="7" fillId="3" fontId="6" numFmtId="167" xfId="0" applyAlignment="1" applyBorder="1" applyFont="1" applyNumberFormat="1">
      <alignment horizontal="center" vertical="center"/>
    </xf>
    <xf borderId="7" fillId="3" fontId="7" numFmtId="167" xfId="0" applyAlignment="1" applyBorder="1" applyFont="1" applyNumberFormat="1">
      <alignment horizontal="center" vertical="center"/>
    </xf>
    <xf borderId="0" fillId="0" fontId="1" numFmtId="168" xfId="0" applyFont="1" applyNumberFormat="1"/>
    <xf borderId="0" fillId="0" fontId="6" numFmtId="0" xfId="0" applyAlignment="1" applyFont="1">
      <alignment horizontal="center" vertical="center"/>
    </xf>
    <xf borderId="7" fillId="5" fontId="7" numFmtId="167" xfId="0" applyAlignment="1" applyBorder="1" applyFont="1" applyNumberFormat="1">
      <alignment horizontal="center" vertical="center"/>
    </xf>
    <xf borderId="9" fillId="5" fontId="6" numFmtId="167" xfId="0" applyAlignment="1" applyBorder="1" applyFont="1" applyNumberFormat="1">
      <alignment horizontal="center" vertical="center"/>
    </xf>
    <xf borderId="9" fillId="3" fontId="6" numFmtId="167" xfId="0" applyAlignment="1" applyBorder="1" applyFont="1" applyNumberFormat="1">
      <alignment horizontal="center" vertical="center"/>
    </xf>
    <xf borderId="7" fillId="0" fontId="7" numFmtId="167" xfId="0" applyAlignment="1" applyBorder="1" applyFont="1" applyNumberFormat="1">
      <alignment horizontal="center" vertical="center"/>
    </xf>
    <xf borderId="0" fillId="2" fontId="3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7" fillId="0" fontId="6" numFmtId="0" xfId="0" applyAlignment="1" applyBorder="1" applyFont="1">
      <alignment horizontal="center" vertical="center"/>
    </xf>
    <xf borderId="0" fillId="2" fontId="1" numFmtId="0" xfId="0" applyAlignment="1" applyFont="1">
      <alignment horizontal="center" vertical="center"/>
    </xf>
    <xf borderId="0" fillId="0" fontId="1" numFmtId="169" xfId="0" applyFont="1" applyNumberFormat="1"/>
    <xf borderId="7" fillId="0" fontId="10" numFmtId="167" xfId="0" applyAlignment="1" applyBorder="1" applyFont="1" applyNumberFormat="1">
      <alignment horizontal="center" vertical="center"/>
    </xf>
    <xf borderId="0" fillId="2" fontId="6" numFmtId="165" xfId="0" applyAlignment="1" applyFont="1" applyNumberFormat="1">
      <alignment horizontal="center" shrinkToFit="0" wrapText="0"/>
    </xf>
    <xf borderId="4" fillId="6" fontId="4" numFmtId="164" xfId="0" applyAlignment="1" applyBorder="1" applyFont="1" applyNumberFormat="1">
      <alignment horizontal="center" shrinkToFit="0" wrapText="0"/>
    </xf>
    <xf borderId="7" fillId="6" fontId="6" numFmtId="0" xfId="0" applyAlignment="1" applyBorder="1" applyFont="1">
      <alignment horizontal="center" shrinkToFit="0" wrapText="0"/>
    </xf>
    <xf borderId="0" fillId="2" fontId="6" numFmtId="0" xfId="0" applyAlignment="1" applyFont="1">
      <alignment horizontal="center" shrinkToFit="0" wrapText="0"/>
    </xf>
    <xf borderId="7" fillId="2" fontId="8" numFmtId="167" xfId="0" applyAlignment="1" applyBorder="1" applyFont="1" applyNumberFormat="1">
      <alignment horizontal="center" vertical="center"/>
    </xf>
    <xf borderId="7" fillId="0" fontId="8" numFmtId="167" xfId="0" applyAlignment="1" applyBorder="1" applyFont="1" applyNumberFormat="1">
      <alignment horizontal="center"/>
    </xf>
    <xf borderId="7" fillId="5" fontId="6" numFmtId="167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7" fillId="3" fontId="6" numFmtId="167" xfId="0" applyAlignment="1" applyBorder="1" applyFont="1" applyNumberFormat="1">
      <alignment horizontal="center"/>
    </xf>
    <xf borderId="7" fillId="5" fontId="7" numFmtId="167" xfId="0" applyAlignment="1" applyBorder="1" applyFont="1" applyNumberFormat="1">
      <alignment horizontal="center"/>
    </xf>
    <xf borderId="7" fillId="0" fontId="7" numFmtId="167" xfId="0" applyAlignment="1" applyBorder="1" applyFont="1" applyNumberFormat="1">
      <alignment horizontal="center"/>
    </xf>
    <xf borderId="7" fillId="0" fontId="6" numFmtId="167" xfId="0" applyAlignment="1" applyBorder="1" applyFont="1" applyNumberFormat="1">
      <alignment horizontal="center"/>
    </xf>
    <xf borderId="7" fillId="0" fontId="10" numFmtId="167" xfId="0" applyAlignment="1" applyBorder="1" applyFont="1" applyNumberFormat="1">
      <alignment horizontal="center"/>
    </xf>
    <xf borderId="7" fillId="0" fontId="11" numFmtId="167" xfId="0" applyAlignment="1" applyBorder="1" applyFont="1" applyNumberFormat="1">
      <alignment horizontal="center" vertical="center"/>
    </xf>
    <xf borderId="10" fillId="3" fontId="6" numFmtId="167" xfId="0" applyAlignment="1" applyBorder="1" applyFont="1" applyNumberFormat="1">
      <alignment horizontal="center"/>
    </xf>
    <xf borderId="10" fillId="5" fontId="6" numFmtId="167" xfId="0" applyAlignment="1" applyBorder="1" applyFont="1" applyNumberFormat="1">
      <alignment horizontal="center"/>
    </xf>
    <xf borderId="10" fillId="5" fontId="7" numFmtId="167" xfId="0" applyAlignment="1" applyBorder="1" applyFont="1" applyNumberFormat="1">
      <alignment horizontal="center"/>
    </xf>
    <xf borderId="4" fillId="5" fontId="6" numFmtId="167" xfId="0" applyAlignment="1" applyBorder="1" applyFont="1" applyNumberFormat="1">
      <alignment horizontal="center"/>
    </xf>
    <xf borderId="4" fillId="3" fontId="6" numFmtId="167" xfId="0" applyAlignment="1" applyBorder="1" applyFont="1" applyNumberFormat="1">
      <alignment horizontal="center"/>
    </xf>
    <xf borderId="11" fillId="0" fontId="1" numFmtId="0" xfId="0" applyBorder="1" applyFont="1"/>
    <xf borderId="0" fillId="0" fontId="6" numFmtId="167" xfId="0" applyAlignment="1" applyFont="1" applyNumberFormat="1">
      <alignment horizontal="center"/>
    </xf>
    <xf borderId="7" fillId="4" fontId="6" numFmtId="167" xfId="0" applyAlignment="1" applyBorder="1" applyFont="1" applyNumberFormat="1">
      <alignment horizontal="center"/>
    </xf>
    <xf borderId="10" fillId="0" fontId="6" numFmtId="167" xfId="0" applyAlignment="1" applyBorder="1" applyFont="1" applyNumberFormat="1">
      <alignment horizontal="center"/>
    </xf>
    <xf borderId="11" fillId="0" fontId="6" numFmtId="167" xfId="0" applyAlignment="1" applyBorder="1" applyFont="1" applyNumberFormat="1">
      <alignment horizontal="center"/>
    </xf>
    <xf borderId="11" fillId="0" fontId="8" numFmtId="167" xfId="0" applyAlignment="1" applyBorder="1" applyFont="1" applyNumberFormat="1">
      <alignment horizontal="center"/>
    </xf>
    <xf borderId="0" fillId="0" fontId="8" numFmtId="165" xfId="0" applyAlignment="1" applyFont="1" applyNumberFormat="1">
      <alignment horizontal="center" shrinkToFit="0" wrapText="0"/>
    </xf>
    <xf borderId="7" fillId="6" fontId="7" numFmtId="0" xfId="0" applyAlignment="1" applyBorder="1" applyFont="1">
      <alignment horizontal="center" shrinkToFit="0" wrapText="0"/>
    </xf>
    <xf borderId="0" fillId="0" fontId="8" numFmtId="0" xfId="0" applyAlignment="1" applyFont="1">
      <alignment horizontal="center" shrinkToFit="0" wrapText="0"/>
    </xf>
    <xf borderId="0" fillId="2" fontId="6" numFmtId="167" xfId="0" applyAlignment="1" applyFont="1" applyNumberFormat="1">
      <alignment horizontal="center"/>
    </xf>
    <xf borderId="0" fillId="0" fontId="8" numFmtId="167" xfId="0" applyAlignment="1" applyFont="1" applyNumberFormat="1">
      <alignment horizontal="center"/>
    </xf>
    <xf borderId="0" fillId="2" fontId="6" numFmtId="0" xfId="0" applyAlignment="1" applyFont="1">
      <alignment horizontal="center"/>
    </xf>
    <xf borderId="0" fillId="0" fontId="8" numFmtId="0" xfId="0" applyAlignment="1" applyFont="1">
      <alignment horizontal="center"/>
    </xf>
    <xf borderId="11" fillId="5" fontId="6" numFmtId="167" xfId="0" applyAlignment="1" applyBorder="1" applyFont="1" applyNumberFormat="1">
      <alignment horizontal="center"/>
    </xf>
    <xf borderId="0" fillId="0" fontId="7" numFmtId="0" xfId="0" applyAlignment="1" applyFont="1">
      <alignment horizontal="center"/>
    </xf>
    <xf borderId="0" fillId="2" fontId="8" numFmtId="167" xfId="0" applyAlignment="1" applyFont="1" applyNumberFormat="1">
      <alignment horizontal="center"/>
    </xf>
    <xf borderId="0" fillId="0" fontId="12" numFmtId="49" xfId="0" applyAlignment="1" applyFont="1" applyNumberFormat="1">
      <alignment horizontal="left" shrinkToFit="0" wrapText="0"/>
    </xf>
    <xf borderId="0" fillId="0" fontId="1" numFmtId="49" xfId="0" applyAlignment="1" applyFont="1" applyNumberFormat="1">
      <alignment readingOrder="0" shrinkToFit="0" wrapText="0"/>
    </xf>
    <xf borderId="1" fillId="7" fontId="1" numFmtId="49" xfId="0" applyAlignment="1" applyBorder="1" applyFill="1" applyFont="1" applyNumberFormat="1">
      <alignment shrinkToFit="0" wrapText="0"/>
    </xf>
    <xf borderId="7" fillId="4" fontId="6" numFmtId="167" xfId="0" applyAlignment="1" applyBorder="1" applyFont="1" applyNumberFormat="1">
      <alignment horizontal="center" vertical="center"/>
    </xf>
    <xf borderId="7" fillId="4" fontId="7" numFmtId="167" xfId="0" applyAlignment="1" applyBorder="1" applyFont="1" applyNumberFormat="1">
      <alignment horizontal="center" vertical="center"/>
    </xf>
    <xf borderId="9" fillId="4" fontId="6" numFmtId="167" xfId="0" applyAlignment="1" applyBorder="1" applyFont="1" applyNumberFormat="1">
      <alignment horizontal="center" vertical="center"/>
    </xf>
    <xf borderId="0" fillId="2" fontId="3" numFmtId="0" xfId="0" applyAlignment="1" applyFont="1">
      <alignment horizontal="left" vertical="center"/>
    </xf>
    <xf borderId="0" fillId="0" fontId="9" numFmtId="0" xfId="0" applyAlignment="1" applyFont="1">
      <alignment vertical="center"/>
    </xf>
    <xf borderId="0" fillId="2" fontId="1" numFmtId="0" xfId="0" applyAlignment="1" applyFont="1">
      <alignment vertical="center"/>
    </xf>
    <xf borderId="7" fillId="7" fontId="6" numFmtId="167" xfId="0" applyAlignment="1" applyBorder="1" applyFont="1" applyNumberFormat="1">
      <alignment horizontal="center"/>
    </xf>
    <xf borderId="10" fillId="7" fontId="6" numFmtId="167" xfId="0" applyAlignment="1" applyBorder="1" applyFont="1" applyNumberFormat="1">
      <alignment horizontal="center"/>
    </xf>
    <xf borderId="4" fillId="7" fontId="6" numFmtId="167" xfId="0" applyAlignment="1" applyBorder="1" applyFont="1" applyNumberFormat="1">
      <alignment horizontal="center"/>
    </xf>
    <xf borderId="0" fillId="0" fontId="13" numFmtId="49" xfId="0" applyAlignment="1" applyFont="1" applyNumberFormat="1">
      <alignment shrinkToFit="0" vertical="bottom" wrapText="0"/>
    </xf>
    <xf borderId="0" fillId="0" fontId="1" numFmtId="49" xfId="0" applyAlignment="1" applyFont="1" applyNumberFormat="1">
      <alignment horizontal="left" shrinkToFit="0" wrapText="0"/>
    </xf>
    <xf borderId="0" fillId="0" fontId="4" numFmtId="164" xfId="0" applyAlignment="1" applyFont="1" applyNumberFormat="1">
      <alignment horizontal="center" shrinkToFit="0" vertical="center" wrapText="0"/>
    </xf>
    <xf borderId="0" fillId="0" fontId="6" numFmtId="165" xfId="0" applyAlignment="1" applyFont="1" applyNumberFormat="1">
      <alignment horizontal="center" shrinkToFit="0" vertical="center" wrapText="0"/>
    </xf>
    <xf borderId="0" fillId="0" fontId="6" numFmtId="0" xfId="0" applyAlignment="1" applyFont="1">
      <alignment horizontal="center" shrinkToFit="0" vertical="center" wrapText="0"/>
    </xf>
    <xf borderId="0" fillId="0" fontId="8" numFmtId="167" xfId="0" applyAlignment="1" applyFont="1" applyNumberFormat="1">
      <alignment horizontal="center" vertical="center"/>
    </xf>
    <xf borderId="0" fillId="0" fontId="7" numFmtId="167" xfId="0" applyAlignment="1" applyFont="1" applyNumberFormat="1">
      <alignment horizontal="center" vertical="center"/>
    </xf>
    <xf borderId="0" fillId="0" fontId="10" numFmtId="167" xfId="0" applyAlignment="1" applyFont="1" applyNumberFormat="1">
      <alignment horizontal="center" vertical="center"/>
    </xf>
    <xf borderId="0" fillId="2" fontId="6" numFmtId="0" xfId="0" applyFont="1"/>
    <xf borderId="0" fillId="0" fontId="1" numFmtId="0" xfId="0" applyAlignment="1" applyFont="1">
      <alignment vertical="center"/>
    </xf>
    <xf borderId="7" fillId="6" fontId="4" numFmtId="0" xfId="0" applyAlignment="1" applyBorder="1" applyFont="1">
      <alignment horizontal="center" shrinkToFit="0" wrapText="0"/>
    </xf>
    <xf borderId="8" fillId="6" fontId="6" numFmtId="0" xfId="0" applyAlignment="1" applyBorder="1" applyFont="1">
      <alignment horizontal="center" shrinkToFit="0" wrapText="0"/>
    </xf>
    <xf borderId="0" fillId="0" fontId="9" numFmtId="166" xfId="0" applyAlignment="1" applyFont="1" applyNumberFormat="1">
      <alignment readingOrder="0"/>
    </xf>
    <xf borderId="7" fillId="0" fontId="6" numFmtId="0" xfId="0" applyAlignment="1" applyBorder="1" applyFont="1">
      <alignment horizontal="center"/>
    </xf>
    <xf borderId="0" fillId="2" fontId="3" numFmtId="0" xfId="0" applyAlignment="1" applyFont="1">
      <alignment horizontal="left"/>
    </xf>
    <xf borderId="7" fillId="2" fontId="8" numFmtId="167" xfId="0" applyAlignment="1" applyBorder="1" applyFont="1" applyNumberFormat="1">
      <alignment horizontal="center"/>
    </xf>
    <xf borderId="7" fillId="0" fontId="11" numFmtId="167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0.75"/>
    <col customWidth="1" min="2" max="24" width="3.88"/>
    <col customWidth="1" min="25" max="25" width="1.13"/>
    <col hidden="1" min="26" max="29" width="12.63"/>
  </cols>
  <sheetData>
    <row r="1" ht="15.75" customHeight="1">
      <c r="A1" s="1"/>
      <c r="B1" s="2" t="s">
        <v>0</v>
      </c>
      <c r="X1" s="3"/>
      <c r="Y1" s="3"/>
      <c r="Z1" s="3"/>
      <c r="AA1" s="3"/>
      <c r="AB1" s="3"/>
      <c r="AC1" s="3"/>
    </row>
    <row r="2" ht="15.75" customHeight="1">
      <c r="A2" s="1"/>
      <c r="X2" s="3"/>
      <c r="Y2" s="3"/>
      <c r="Z2" s="3"/>
      <c r="AA2" s="3"/>
      <c r="AB2" s="3"/>
      <c r="AC2" s="3"/>
    </row>
    <row r="3" ht="15.75" customHeight="1">
      <c r="A3" s="1"/>
      <c r="B3" s="1"/>
      <c r="C3" s="1"/>
      <c r="D3" s="1"/>
      <c r="E3" s="1"/>
      <c r="F3" s="1"/>
      <c r="G3" s="1"/>
      <c r="H3" s="1"/>
      <c r="I3" s="4"/>
      <c r="J3" s="1"/>
      <c r="K3" s="1"/>
      <c r="L3" s="1"/>
      <c r="M3" s="1"/>
      <c r="N3" s="1"/>
      <c r="O3" s="5"/>
      <c r="P3" s="5"/>
      <c r="Q3" s="5"/>
      <c r="R3" s="5"/>
      <c r="S3" s="3"/>
      <c r="T3" s="3"/>
      <c r="U3" s="6"/>
      <c r="Y3" s="6"/>
      <c r="Z3" s="3"/>
      <c r="AA3" s="3"/>
      <c r="AB3" s="3"/>
      <c r="AC3" s="3"/>
    </row>
    <row r="4" ht="15.75" customHeight="1">
      <c r="A4" s="1"/>
      <c r="B4" s="1"/>
      <c r="C4" s="7"/>
      <c r="D4" s="1" t="s">
        <v>1</v>
      </c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</row>
    <row r="5" ht="15.75" customHeight="1">
      <c r="A5" s="1"/>
      <c r="B5" s="1"/>
      <c r="C5" s="8"/>
      <c r="D5" s="1" t="s">
        <v>2</v>
      </c>
      <c r="R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ht="15.75" customHeight="1">
      <c r="A6" s="1"/>
      <c r="B6" s="1"/>
      <c r="C6" s="9"/>
      <c r="D6" s="1" t="s">
        <v>3</v>
      </c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ht="15.75" customHeight="1">
      <c r="C7" s="10"/>
      <c r="D7" s="1" t="s">
        <v>4</v>
      </c>
      <c r="Z7" s="11"/>
      <c r="AA7" s="11"/>
      <c r="AB7" s="12" t="s">
        <v>5</v>
      </c>
      <c r="AC7" s="11"/>
    </row>
    <row r="8" ht="15.75" customHeight="1">
      <c r="C8" s="13"/>
      <c r="D8" s="1" t="s">
        <v>6</v>
      </c>
      <c r="Z8" s="11"/>
      <c r="AA8" s="11"/>
      <c r="AB8" s="3"/>
      <c r="AC8" s="11"/>
    </row>
    <row r="9" ht="15.75" customHeight="1">
      <c r="I9" s="14"/>
      <c r="Q9" s="14"/>
      <c r="Z9" s="11"/>
      <c r="AA9" s="11"/>
      <c r="AB9" s="3" t="s">
        <v>7</v>
      </c>
      <c r="AC9" s="11">
        <v>2026.0</v>
      </c>
    </row>
    <row r="10" ht="15.75" hidden="1" customHeight="1">
      <c r="I10" s="14"/>
      <c r="Q10" s="14"/>
      <c r="Z10" s="11"/>
      <c r="AA10" s="11"/>
      <c r="AB10" s="3"/>
    </row>
    <row r="11" ht="15.75" hidden="1" customHeight="1">
      <c r="B11" s="15">
        <f>DATE($AC$9,1,1)</f>
        <v>46023</v>
      </c>
      <c r="C11" s="16"/>
      <c r="D11" s="16"/>
      <c r="E11" s="16"/>
      <c r="F11" s="16"/>
      <c r="G11" s="16"/>
      <c r="H11" s="17"/>
      <c r="I11" s="18"/>
      <c r="J11" s="15">
        <f>DATE($AC$9,2,1)</f>
        <v>46054</v>
      </c>
      <c r="K11" s="16"/>
      <c r="L11" s="16"/>
      <c r="M11" s="16"/>
      <c r="N11" s="16"/>
      <c r="O11" s="16"/>
      <c r="P11" s="17"/>
      <c r="Q11" s="18"/>
      <c r="R11" s="15">
        <f>DATE($AC$9,3,1)</f>
        <v>46082</v>
      </c>
      <c r="S11" s="16"/>
      <c r="T11" s="16"/>
      <c r="U11" s="16"/>
      <c r="V11" s="16"/>
      <c r="W11" s="16"/>
      <c r="X11" s="17"/>
      <c r="AB11" s="11" t="s">
        <v>8</v>
      </c>
    </row>
    <row r="12" ht="15.75" hidden="1" customHeight="1">
      <c r="B12" s="19" t="s">
        <v>9</v>
      </c>
      <c r="C12" s="19" t="s">
        <v>10</v>
      </c>
      <c r="D12" s="19" t="s">
        <v>11</v>
      </c>
      <c r="E12" s="19" t="s">
        <v>12</v>
      </c>
      <c r="F12" s="19" t="s">
        <v>13</v>
      </c>
      <c r="G12" s="19" t="s">
        <v>14</v>
      </c>
      <c r="H12" s="20" t="s">
        <v>15</v>
      </c>
      <c r="I12" s="21"/>
      <c r="J12" s="22" t="s">
        <v>9</v>
      </c>
      <c r="K12" s="22" t="s">
        <v>10</v>
      </c>
      <c r="L12" s="22" t="s">
        <v>11</v>
      </c>
      <c r="M12" s="22" t="s">
        <v>12</v>
      </c>
      <c r="N12" s="22" t="s">
        <v>13</v>
      </c>
      <c r="O12" s="22" t="s">
        <v>14</v>
      </c>
      <c r="P12" s="22" t="s">
        <v>15</v>
      </c>
      <c r="Q12" s="21"/>
      <c r="R12" s="23" t="s">
        <v>9</v>
      </c>
      <c r="S12" s="23" t="s">
        <v>10</v>
      </c>
      <c r="T12" s="23" t="s">
        <v>11</v>
      </c>
      <c r="U12" s="23" t="s">
        <v>12</v>
      </c>
      <c r="V12" s="23" t="s">
        <v>13</v>
      </c>
      <c r="W12" s="23" t="s">
        <v>14</v>
      </c>
      <c r="X12" s="23" t="s">
        <v>15</v>
      </c>
      <c r="AB12" s="24">
        <v>46060.0</v>
      </c>
    </row>
    <row r="13" ht="15.75" hidden="1" customHeight="1">
      <c r="B13" s="25">
        <f t="shared" ref="B13:E13" si="1">C13-1</f>
        <v>46019</v>
      </c>
      <c r="C13" s="25">
        <f t="shared" si="1"/>
        <v>46020</v>
      </c>
      <c r="D13" s="25">
        <f t="shared" si="1"/>
        <v>46021</v>
      </c>
      <c r="E13" s="25">
        <f t="shared" si="1"/>
        <v>46022</v>
      </c>
      <c r="F13" s="26">
        <f>B11</f>
        <v>46023</v>
      </c>
      <c r="G13" s="26">
        <f t="shared" ref="G13:H13" si="2">F13+1</f>
        <v>46024</v>
      </c>
      <c r="H13" s="26">
        <f t="shared" si="2"/>
        <v>46025</v>
      </c>
      <c r="I13" s="27"/>
      <c r="J13" s="26">
        <f>J11</f>
        <v>46054</v>
      </c>
      <c r="K13" s="28">
        <f>J11+1</f>
        <v>46055</v>
      </c>
      <c r="L13" s="28">
        <f>J11+2</f>
        <v>46056</v>
      </c>
      <c r="M13" s="29">
        <f>J11+3</f>
        <v>46057</v>
      </c>
      <c r="N13" s="29">
        <f>J11+4</f>
        <v>46058</v>
      </c>
      <c r="O13" s="29">
        <f>J11+5</f>
        <v>46059</v>
      </c>
      <c r="P13" s="26">
        <f>J11+6</f>
        <v>46060</v>
      </c>
      <c r="Q13" s="27"/>
      <c r="R13" s="26">
        <f>R11</f>
        <v>46082</v>
      </c>
      <c r="S13" s="30">
        <f>R11+1</f>
        <v>46083</v>
      </c>
      <c r="T13" s="30">
        <f t="shared" ref="T13:X13" si="3">S13+1</f>
        <v>46084</v>
      </c>
      <c r="U13" s="30">
        <f t="shared" si="3"/>
        <v>46085</v>
      </c>
      <c r="V13" s="30">
        <f t="shared" si="3"/>
        <v>46086</v>
      </c>
      <c r="W13" s="30">
        <f t="shared" si="3"/>
        <v>46087</v>
      </c>
      <c r="X13" s="30">
        <f t="shared" si="3"/>
        <v>46088</v>
      </c>
      <c r="Y13" s="14"/>
      <c r="AA13" s="31"/>
      <c r="AB13" s="24">
        <v>46063.0</v>
      </c>
    </row>
    <row r="14" ht="15.75" hidden="1" customHeight="1">
      <c r="B14" s="26">
        <f t="shared" ref="B14:H14" si="4">B13+7</f>
        <v>46026</v>
      </c>
      <c r="C14" s="28">
        <f t="shared" si="4"/>
        <v>46027</v>
      </c>
      <c r="D14" s="28">
        <f t="shared" si="4"/>
        <v>46028</v>
      </c>
      <c r="E14" s="28">
        <f t="shared" si="4"/>
        <v>46029</v>
      </c>
      <c r="F14" s="28">
        <f t="shared" si="4"/>
        <v>46030</v>
      </c>
      <c r="G14" s="28">
        <f t="shared" si="4"/>
        <v>46031</v>
      </c>
      <c r="H14" s="28">
        <f t="shared" si="4"/>
        <v>46032</v>
      </c>
      <c r="I14" s="32"/>
      <c r="J14" s="33">
        <f t="shared" ref="J14:N14" si="5">J13+7</f>
        <v>46061</v>
      </c>
      <c r="K14" s="33">
        <f t="shared" si="5"/>
        <v>46062</v>
      </c>
      <c r="L14" s="26">
        <f t="shared" si="5"/>
        <v>46063</v>
      </c>
      <c r="M14" s="26">
        <f t="shared" si="5"/>
        <v>46064</v>
      </c>
      <c r="N14" s="29">
        <f t="shared" si="5"/>
        <v>46065</v>
      </c>
      <c r="O14" s="26">
        <f>O13+7</f>
        <v>46066</v>
      </c>
      <c r="P14" s="26">
        <f>P13+7</f>
        <v>46067</v>
      </c>
      <c r="Q14" s="32"/>
      <c r="R14" s="26">
        <f t="shared" ref="R14:R17" si="9">R13+7</f>
        <v>46089</v>
      </c>
      <c r="S14" s="29">
        <f t="shared" ref="S14:X14" si="6">R14+1</f>
        <v>46090</v>
      </c>
      <c r="T14" s="29">
        <f t="shared" si="6"/>
        <v>46091</v>
      </c>
      <c r="U14" s="29">
        <f t="shared" si="6"/>
        <v>46092</v>
      </c>
      <c r="V14" s="29">
        <f t="shared" si="6"/>
        <v>46093</v>
      </c>
      <c r="W14" s="29">
        <f t="shared" si="6"/>
        <v>46094</v>
      </c>
      <c r="X14" s="29">
        <f t="shared" si="6"/>
        <v>46095</v>
      </c>
      <c r="Y14" s="14"/>
      <c r="AA14" s="31"/>
      <c r="AB14" s="24">
        <v>46064.0</v>
      </c>
    </row>
    <row r="15" ht="15.75" hidden="1" customHeight="1">
      <c r="B15" s="26">
        <f t="shared" ref="B15:H15" si="7">B14+7</f>
        <v>46033</v>
      </c>
      <c r="C15" s="26">
        <f t="shared" si="7"/>
        <v>46034</v>
      </c>
      <c r="D15" s="28">
        <f t="shared" si="7"/>
        <v>46035</v>
      </c>
      <c r="E15" s="28">
        <f t="shared" si="7"/>
        <v>46036</v>
      </c>
      <c r="F15" s="28">
        <f t="shared" si="7"/>
        <v>46037</v>
      </c>
      <c r="G15" s="29">
        <f t="shared" si="7"/>
        <v>46038</v>
      </c>
      <c r="H15" s="26">
        <f t="shared" si="7"/>
        <v>46039</v>
      </c>
      <c r="I15" s="32"/>
      <c r="J15" s="26">
        <f t="shared" ref="J15:P15" si="8">J14+7</f>
        <v>46068</v>
      </c>
      <c r="K15" s="29">
        <f t="shared" si="8"/>
        <v>46069</v>
      </c>
      <c r="L15" s="26">
        <f t="shared" si="8"/>
        <v>46070</v>
      </c>
      <c r="M15" s="26">
        <f t="shared" si="8"/>
        <v>46071</v>
      </c>
      <c r="N15" s="26">
        <f t="shared" si="8"/>
        <v>46072</v>
      </c>
      <c r="O15" s="29">
        <f t="shared" si="8"/>
        <v>46073</v>
      </c>
      <c r="P15" s="29">
        <f t="shared" si="8"/>
        <v>46074</v>
      </c>
      <c r="Q15" s="32"/>
      <c r="R15" s="26">
        <f t="shared" si="9"/>
        <v>46096</v>
      </c>
      <c r="S15" s="29">
        <f t="shared" ref="S15:X15" si="10">S14+7</f>
        <v>46097</v>
      </c>
      <c r="T15" s="29">
        <f t="shared" si="10"/>
        <v>46098</v>
      </c>
      <c r="U15" s="29">
        <f t="shared" si="10"/>
        <v>46099</v>
      </c>
      <c r="V15" s="29">
        <f t="shared" si="10"/>
        <v>46100</v>
      </c>
      <c r="W15" s="26">
        <f t="shared" si="10"/>
        <v>46101</v>
      </c>
      <c r="X15" s="29">
        <f t="shared" si="10"/>
        <v>46102</v>
      </c>
      <c r="Y15" s="14"/>
      <c r="AA15" s="31"/>
      <c r="AB15" s="24">
        <v>46066.0</v>
      </c>
    </row>
    <row r="16" ht="15.75" hidden="1" customHeight="1">
      <c r="B16" s="26">
        <f t="shared" ref="B16:H16" si="11">B15+7</f>
        <v>46040</v>
      </c>
      <c r="C16" s="28">
        <f t="shared" si="11"/>
        <v>46041</v>
      </c>
      <c r="D16" s="28">
        <f t="shared" si="11"/>
        <v>46042</v>
      </c>
      <c r="E16" s="28">
        <f t="shared" si="11"/>
        <v>46043</v>
      </c>
      <c r="F16" s="28">
        <f t="shared" si="11"/>
        <v>46044</v>
      </c>
      <c r="G16" s="28">
        <f t="shared" si="11"/>
        <v>46045</v>
      </c>
      <c r="H16" s="28">
        <f t="shared" si="11"/>
        <v>46046</v>
      </c>
      <c r="I16" s="32"/>
      <c r="J16" s="34">
        <f t="shared" ref="J16:P16" si="12">J15+7</f>
        <v>46075</v>
      </c>
      <c r="K16" s="34">
        <f t="shared" si="12"/>
        <v>46076</v>
      </c>
      <c r="L16" s="35">
        <f t="shared" si="12"/>
        <v>46077</v>
      </c>
      <c r="M16" s="35">
        <f t="shared" si="12"/>
        <v>46078</v>
      </c>
      <c r="N16" s="35">
        <f t="shared" si="12"/>
        <v>46079</v>
      </c>
      <c r="O16" s="35">
        <f t="shared" si="12"/>
        <v>46080</v>
      </c>
      <c r="P16" s="35">
        <f t="shared" si="12"/>
        <v>46081</v>
      </c>
      <c r="Q16" s="32"/>
      <c r="R16" s="26">
        <f t="shared" si="9"/>
        <v>46103</v>
      </c>
      <c r="S16" s="29">
        <f t="shared" ref="S16:X16" si="13">S15+7</f>
        <v>46104</v>
      </c>
      <c r="T16" s="29">
        <f t="shared" si="13"/>
        <v>46105</v>
      </c>
      <c r="U16" s="29">
        <f t="shared" si="13"/>
        <v>46106</v>
      </c>
      <c r="V16" s="29">
        <f t="shared" si="13"/>
        <v>46107</v>
      </c>
      <c r="W16" s="29">
        <f t="shared" si="13"/>
        <v>46108</v>
      </c>
      <c r="X16" s="29">
        <f t="shared" si="13"/>
        <v>46109</v>
      </c>
      <c r="Y16" s="14"/>
      <c r="AA16" s="31"/>
      <c r="AB16" s="24">
        <v>46067.0</v>
      </c>
    </row>
    <row r="17" ht="15.75" hidden="1" customHeight="1">
      <c r="B17" s="26">
        <f t="shared" ref="B17:H17" si="14">B16+7</f>
        <v>46047</v>
      </c>
      <c r="C17" s="36">
        <f t="shared" si="14"/>
        <v>46048</v>
      </c>
      <c r="D17" s="28">
        <f t="shared" si="14"/>
        <v>46049</v>
      </c>
      <c r="E17" s="28">
        <f t="shared" si="14"/>
        <v>46050</v>
      </c>
      <c r="F17" s="28">
        <f t="shared" si="14"/>
        <v>46051</v>
      </c>
      <c r="G17" s="28">
        <f t="shared" si="14"/>
        <v>46052</v>
      </c>
      <c r="H17" s="28">
        <f t="shared" si="14"/>
        <v>46053</v>
      </c>
      <c r="I17" s="32"/>
      <c r="J17" s="37"/>
      <c r="K17" s="38"/>
      <c r="L17" s="38"/>
      <c r="M17" s="38"/>
      <c r="N17" s="38"/>
      <c r="O17" s="38"/>
      <c r="P17" s="38"/>
      <c r="Q17" s="32"/>
      <c r="R17" s="26">
        <f t="shared" si="9"/>
        <v>46110</v>
      </c>
      <c r="S17" s="29">
        <f t="shared" ref="S17:T17" si="15">S16+7</f>
        <v>46111</v>
      </c>
      <c r="T17" s="29">
        <f t="shared" si="15"/>
        <v>46112</v>
      </c>
      <c r="U17" s="39"/>
      <c r="V17" s="39"/>
      <c r="W17" s="39"/>
      <c r="X17" s="39"/>
      <c r="Y17" s="14"/>
      <c r="AA17" s="31"/>
      <c r="AB17" s="24">
        <v>46068.0</v>
      </c>
    </row>
    <row r="18" ht="15.75" customHeight="1">
      <c r="B18" s="37"/>
      <c r="C18" s="38"/>
      <c r="D18" s="38"/>
      <c r="E18" s="38"/>
      <c r="F18" s="38"/>
      <c r="G18" s="38"/>
      <c r="H18" s="38"/>
      <c r="I18" s="40"/>
      <c r="J18" s="38"/>
      <c r="K18" s="38"/>
      <c r="L18" s="38"/>
      <c r="M18" s="38"/>
      <c r="N18" s="38"/>
      <c r="O18" s="38"/>
      <c r="P18" s="38"/>
      <c r="Q18" s="40"/>
      <c r="R18" s="38"/>
      <c r="S18" s="38"/>
      <c r="T18" s="38"/>
      <c r="U18" s="38"/>
      <c r="V18" s="38"/>
      <c r="W18" s="38"/>
      <c r="X18" s="38"/>
      <c r="AA18" s="31"/>
      <c r="AB18" s="24">
        <v>46071.0</v>
      </c>
    </row>
    <row r="19" ht="15.75" customHeight="1">
      <c r="B19" s="15">
        <f>DATE($AC$9,4,1)</f>
        <v>46113</v>
      </c>
      <c r="C19" s="16"/>
      <c r="D19" s="16"/>
      <c r="E19" s="16"/>
      <c r="F19" s="16"/>
      <c r="G19" s="16"/>
      <c r="H19" s="17"/>
      <c r="I19" s="18"/>
      <c r="J19" s="15">
        <f>DATE($AC$9,5,1)</f>
        <v>46143</v>
      </c>
      <c r="K19" s="16"/>
      <c r="L19" s="16"/>
      <c r="M19" s="16"/>
      <c r="N19" s="16"/>
      <c r="O19" s="16"/>
      <c r="P19" s="17"/>
      <c r="Q19" s="18"/>
      <c r="R19" s="15">
        <f>DATE($AC$9,6,1)</f>
        <v>46174</v>
      </c>
      <c r="S19" s="16"/>
      <c r="T19" s="16"/>
      <c r="U19" s="16"/>
      <c r="V19" s="16"/>
      <c r="W19" s="16"/>
      <c r="X19" s="17"/>
      <c r="AA19" s="31"/>
      <c r="AB19" s="24">
        <v>46072.0</v>
      </c>
    </row>
    <row r="20" ht="15.75" customHeight="1">
      <c r="B20" s="19" t="s">
        <v>9</v>
      </c>
      <c r="C20" s="19" t="s">
        <v>10</v>
      </c>
      <c r="D20" s="19" t="s">
        <v>11</v>
      </c>
      <c r="E20" s="19" t="s">
        <v>12</v>
      </c>
      <c r="F20" s="19" t="s">
        <v>13</v>
      </c>
      <c r="G20" s="19" t="s">
        <v>14</v>
      </c>
      <c r="H20" s="20" t="s">
        <v>15</v>
      </c>
      <c r="I20" s="21"/>
      <c r="J20" s="22" t="s">
        <v>9</v>
      </c>
      <c r="K20" s="22" t="s">
        <v>10</v>
      </c>
      <c r="L20" s="22" t="s">
        <v>11</v>
      </c>
      <c r="M20" s="22" t="s">
        <v>12</v>
      </c>
      <c r="N20" s="22" t="s">
        <v>13</v>
      </c>
      <c r="O20" s="22" t="s">
        <v>14</v>
      </c>
      <c r="P20" s="22" t="s">
        <v>15</v>
      </c>
      <c r="Q20" s="21"/>
      <c r="R20" s="23" t="s">
        <v>9</v>
      </c>
      <c r="S20" s="23" t="s">
        <v>10</v>
      </c>
      <c r="T20" s="23" t="s">
        <v>11</v>
      </c>
      <c r="U20" s="23" t="s">
        <v>12</v>
      </c>
      <c r="V20" s="23" t="s">
        <v>13</v>
      </c>
      <c r="W20" s="23" t="s">
        <v>14</v>
      </c>
      <c r="X20" s="23" t="s">
        <v>15</v>
      </c>
      <c r="AA20" s="31"/>
    </row>
    <row r="21" ht="15.75" customHeight="1">
      <c r="B21" s="25">
        <f t="shared" ref="B21:D21" si="16">C21-1</f>
        <v>46110</v>
      </c>
      <c r="C21" s="25">
        <f t="shared" si="16"/>
        <v>46111</v>
      </c>
      <c r="D21" s="25">
        <f t="shared" si="16"/>
        <v>46112</v>
      </c>
      <c r="E21" s="28">
        <f>B19</f>
        <v>46113</v>
      </c>
      <c r="F21" s="28">
        <f t="shared" ref="F21:H21" si="17">E21+1</f>
        <v>46114</v>
      </c>
      <c r="G21" s="28">
        <f t="shared" si="17"/>
        <v>46115</v>
      </c>
      <c r="H21" s="28">
        <f t="shared" si="17"/>
        <v>46116</v>
      </c>
      <c r="I21" s="27"/>
      <c r="J21" s="25">
        <f t="shared" ref="J21:N21" si="18">K21-1</f>
        <v>46138</v>
      </c>
      <c r="K21" s="25">
        <f t="shared" si="18"/>
        <v>46139</v>
      </c>
      <c r="L21" s="25">
        <f t="shared" si="18"/>
        <v>46140</v>
      </c>
      <c r="M21" s="25">
        <f t="shared" si="18"/>
        <v>46141</v>
      </c>
      <c r="N21" s="25">
        <f t="shared" si="18"/>
        <v>46142</v>
      </c>
      <c r="O21" s="28">
        <f>J19</f>
        <v>46143</v>
      </c>
      <c r="P21" s="36">
        <f>O21+1</f>
        <v>46144</v>
      </c>
      <c r="Q21" s="27"/>
      <c r="R21" s="25">
        <f>S21-1</f>
        <v>46173</v>
      </c>
      <c r="S21" s="36">
        <f>R19</f>
        <v>46174</v>
      </c>
      <c r="T21" s="36">
        <f t="shared" ref="T21:X21" si="19">S21+1</f>
        <v>46175</v>
      </c>
      <c r="U21" s="33">
        <f t="shared" si="19"/>
        <v>46176</v>
      </c>
      <c r="V21" s="36">
        <f t="shared" si="19"/>
        <v>46177</v>
      </c>
      <c r="W21" s="36">
        <f t="shared" si="19"/>
        <v>46178</v>
      </c>
      <c r="X21" s="36">
        <f t="shared" si="19"/>
        <v>46179</v>
      </c>
      <c r="AA21" s="31"/>
    </row>
    <row r="22" ht="15.75" customHeight="1">
      <c r="B22" s="26">
        <f t="shared" ref="B22:H22" si="20">B21+7</f>
        <v>46117</v>
      </c>
      <c r="C22" s="28">
        <f t="shared" si="20"/>
        <v>46118</v>
      </c>
      <c r="D22" s="28">
        <f t="shared" si="20"/>
        <v>46119</v>
      </c>
      <c r="E22" s="28">
        <f t="shared" si="20"/>
        <v>46120</v>
      </c>
      <c r="F22" s="28">
        <f t="shared" si="20"/>
        <v>46121</v>
      </c>
      <c r="G22" s="28">
        <f t="shared" si="20"/>
        <v>46122</v>
      </c>
      <c r="H22" s="28">
        <f t="shared" si="20"/>
        <v>46123</v>
      </c>
      <c r="I22" s="32"/>
      <c r="J22" s="33">
        <f t="shared" ref="J22:P22" si="21">J21+7</f>
        <v>46145</v>
      </c>
      <c r="K22" s="33">
        <f t="shared" si="21"/>
        <v>46146</v>
      </c>
      <c r="L22" s="26">
        <f t="shared" si="21"/>
        <v>46147</v>
      </c>
      <c r="M22" s="26">
        <f t="shared" si="21"/>
        <v>46148</v>
      </c>
      <c r="N22" s="28">
        <f t="shared" si="21"/>
        <v>46149</v>
      </c>
      <c r="O22" s="28">
        <f t="shared" si="21"/>
        <v>46150</v>
      </c>
      <c r="P22" s="28">
        <f t="shared" si="21"/>
        <v>46151</v>
      </c>
      <c r="Q22" s="32"/>
      <c r="R22" s="26">
        <f t="shared" ref="R22:R25" si="25">R21+7</f>
        <v>46180</v>
      </c>
      <c r="S22" s="28">
        <f t="shared" ref="S22:X22" si="22">R22+1</f>
        <v>46181</v>
      </c>
      <c r="T22" s="28">
        <f t="shared" si="22"/>
        <v>46182</v>
      </c>
      <c r="U22" s="28">
        <f t="shared" si="22"/>
        <v>46183</v>
      </c>
      <c r="V22" s="28">
        <f t="shared" si="22"/>
        <v>46184</v>
      </c>
      <c r="W22" s="28">
        <f t="shared" si="22"/>
        <v>46185</v>
      </c>
      <c r="X22" s="28">
        <f t="shared" si="22"/>
        <v>46186</v>
      </c>
      <c r="AA22" s="31"/>
    </row>
    <row r="23" ht="15.75" customHeight="1">
      <c r="B23" s="26">
        <f t="shared" ref="B23:H23" si="23">B22+7</f>
        <v>46124</v>
      </c>
      <c r="C23" s="28">
        <f t="shared" si="23"/>
        <v>46125</v>
      </c>
      <c r="D23" s="28">
        <f t="shared" si="23"/>
        <v>46126</v>
      </c>
      <c r="E23" s="28">
        <f t="shared" si="23"/>
        <v>46127</v>
      </c>
      <c r="F23" s="28">
        <f t="shared" si="23"/>
        <v>46128</v>
      </c>
      <c r="G23" s="28">
        <f t="shared" si="23"/>
        <v>46129</v>
      </c>
      <c r="H23" s="28">
        <f t="shared" si="23"/>
        <v>46130</v>
      </c>
      <c r="I23" s="32"/>
      <c r="J23" s="26">
        <f t="shared" ref="J23:P23" si="24">J22+7</f>
        <v>46152</v>
      </c>
      <c r="K23" s="28">
        <f t="shared" si="24"/>
        <v>46153</v>
      </c>
      <c r="L23" s="28">
        <f t="shared" si="24"/>
        <v>46154</v>
      </c>
      <c r="M23" s="28">
        <f t="shared" si="24"/>
        <v>46155</v>
      </c>
      <c r="N23" s="28">
        <f t="shared" si="24"/>
        <v>46156</v>
      </c>
      <c r="O23" s="28">
        <f t="shared" si="24"/>
        <v>46157</v>
      </c>
      <c r="P23" s="28">
        <f t="shared" si="24"/>
        <v>46158</v>
      </c>
      <c r="Q23" s="32"/>
      <c r="R23" s="26">
        <f t="shared" si="25"/>
        <v>46187</v>
      </c>
      <c r="S23" s="28">
        <f t="shared" ref="S23:X23" si="26">S22+7</f>
        <v>46188</v>
      </c>
      <c r="T23" s="28">
        <f t="shared" si="26"/>
        <v>46189</v>
      </c>
      <c r="U23" s="28">
        <f t="shared" si="26"/>
        <v>46190</v>
      </c>
      <c r="V23" s="28">
        <f t="shared" si="26"/>
        <v>46191</v>
      </c>
      <c r="W23" s="28">
        <f t="shared" si="26"/>
        <v>46192</v>
      </c>
      <c r="X23" s="28">
        <f t="shared" si="26"/>
        <v>46193</v>
      </c>
      <c r="AA23" s="41"/>
    </row>
    <row r="24" ht="15.75" customHeight="1">
      <c r="B24" s="26">
        <f t="shared" ref="B24:H24" si="27">B23+7</f>
        <v>46131</v>
      </c>
      <c r="C24" s="28">
        <f t="shared" si="27"/>
        <v>46132</v>
      </c>
      <c r="D24" s="28">
        <f t="shared" si="27"/>
        <v>46133</v>
      </c>
      <c r="E24" s="28">
        <f t="shared" si="27"/>
        <v>46134</v>
      </c>
      <c r="F24" s="28">
        <f t="shared" si="27"/>
        <v>46135</v>
      </c>
      <c r="G24" s="28">
        <f t="shared" si="27"/>
        <v>46136</v>
      </c>
      <c r="H24" s="28">
        <f t="shared" si="27"/>
        <v>46137</v>
      </c>
      <c r="I24" s="32"/>
      <c r="J24" s="26">
        <f t="shared" ref="J24:P24" si="28">J23+7</f>
        <v>46159</v>
      </c>
      <c r="K24" s="28">
        <f t="shared" si="28"/>
        <v>46160</v>
      </c>
      <c r="L24" s="28">
        <f t="shared" si="28"/>
        <v>46161</v>
      </c>
      <c r="M24" s="28">
        <f t="shared" si="28"/>
        <v>46162</v>
      </c>
      <c r="N24" s="28">
        <f t="shared" si="28"/>
        <v>46163</v>
      </c>
      <c r="O24" s="28">
        <f t="shared" si="28"/>
        <v>46164</v>
      </c>
      <c r="P24" s="28">
        <f t="shared" si="28"/>
        <v>46165</v>
      </c>
      <c r="Q24" s="32"/>
      <c r="R24" s="26">
        <f t="shared" si="25"/>
        <v>46194</v>
      </c>
      <c r="S24" s="28">
        <f t="shared" ref="S24:X24" si="29">S23+7</f>
        <v>46195</v>
      </c>
      <c r="T24" s="28">
        <f t="shared" si="29"/>
        <v>46196</v>
      </c>
      <c r="U24" s="28">
        <f t="shared" si="29"/>
        <v>46197</v>
      </c>
      <c r="V24" s="28">
        <f t="shared" si="29"/>
        <v>46198</v>
      </c>
      <c r="W24" s="28">
        <f t="shared" si="29"/>
        <v>46199</v>
      </c>
      <c r="X24" s="28">
        <f t="shared" si="29"/>
        <v>46200</v>
      </c>
      <c r="AA24" s="31"/>
    </row>
    <row r="25" ht="15.75" customHeight="1">
      <c r="B25" s="26">
        <f t="shared" ref="B25:H25" si="30">B24+7</f>
        <v>46138</v>
      </c>
      <c r="C25" s="36">
        <f t="shared" si="30"/>
        <v>46139</v>
      </c>
      <c r="D25" s="28">
        <f t="shared" si="30"/>
        <v>46140</v>
      </c>
      <c r="E25" s="42">
        <f t="shared" si="30"/>
        <v>46141</v>
      </c>
      <c r="F25" s="28">
        <f t="shared" si="30"/>
        <v>46142</v>
      </c>
      <c r="G25" s="25">
        <f t="shared" si="30"/>
        <v>46143</v>
      </c>
      <c r="H25" s="25">
        <f t="shared" si="30"/>
        <v>46144</v>
      </c>
      <c r="I25" s="32"/>
      <c r="J25" s="26">
        <f t="shared" ref="J25:P25" si="31">J24+7</f>
        <v>46166</v>
      </c>
      <c r="K25" s="28">
        <f t="shared" si="31"/>
        <v>46167</v>
      </c>
      <c r="L25" s="28">
        <f t="shared" si="31"/>
        <v>46168</v>
      </c>
      <c r="M25" s="28">
        <f t="shared" si="31"/>
        <v>46169</v>
      </c>
      <c r="N25" s="28">
        <f t="shared" si="31"/>
        <v>46170</v>
      </c>
      <c r="O25" s="28">
        <f t="shared" si="31"/>
        <v>46171</v>
      </c>
      <c r="P25" s="28">
        <f t="shared" si="31"/>
        <v>46172</v>
      </c>
      <c r="Q25" s="32"/>
      <c r="R25" s="26">
        <f t="shared" si="25"/>
        <v>46201</v>
      </c>
      <c r="S25" s="28">
        <f t="shared" ref="S25:T25" si="32">S24+7</f>
        <v>46202</v>
      </c>
      <c r="T25" s="28">
        <f t="shared" si="32"/>
        <v>46203</v>
      </c>
      <c r="U25" s="39"/>
      <c r="V25" s="39"/>
      <c r="W25" s="39"/>
      <c r="X25" s="39"/>
      <c r="AA25" s="31"/>
    </row>
    <row r="26" ht="15.75" customHeight="1">
      <c r="B26" s="37"/>
      <c r="C26" s="38"/>
      <c r="D26" s="38"/>
      <c r="E26" s="38"/>
      <c r="F26" s="38"/>
      <c r="G26" s="38"/>
      <c r="H26" s="38"/>
      <c r="I26" s="40"/>
      <c r="J26" s="26">
        <f>J25+7</f>
        <v>46173</v>
      </c>
      <c r="K26" s="39"/>
      <c r="L26" s="39"/>
      <c r="M26" s="39"/>
      <c r="N26" s="39"/>
      <c r="O26" s="39"/>
      <c r="P26" s="39"/>
      <c r="Q26" s="40"/>
      <c r="R26" s="38"/>
      <c r="S26" s="38"/>
      <c r="T26" s="38"/>
      <c r="U26" s="38"/>
      <c r="V26" s="38"/>
      <c r="W26" s="38"/>
      <c r="X26" s="38"/>
      <c r="AA26" s="41"/>
    </row>
    <row r="27" ht="15.75" customHeight="1">
      <c r="B27" s="37"/>
      <c r="C27" s="38"/>
      <c r="D27" s="38"/>
      <c r="E27" s="38"/>
      <c r="F27" s="38"/>
      <c r="G27" s="38"/>
      <c r="H27" s="38"/>
      <c r="I27" s="40"/>
      <c r="J27" s="38"/>
      <c r="K27" s="38"/>
      <c r="L27" s="38"/>
      <c r="M27" s="38"/>
      <c r="N27" s="38"/>
      <c r="O27" s="38"/>
      <c r="P27" s="38"/>
      <c r="Q27" s="40"/>
      <c r="R27" s="38"/>
      <c r="S27" s="38"/>
      <c r="T27" s="38"/>
      <c r="U27" s="38"/>
      <c r="V27" s="38"/>
      <c r="W27" s="38"/>
      <c r="X27" s="38"/>
      <c r="AA27" s="41"/>
    </row>
    <row r="28" ht="15.75" customHeight="1">
      <c r="B28" s="15">
        <f>DATE($AC$9,7,1)</f>
        <v>46204</v>
      </c>
      <c r="C28" s="16"/>
      <c r="D28" s="16"/>
      <c r="E28" s="16"/>
      <c r="F28" s="16"/>
      <c r="G28" s="16"/>
      <c r="H28" s="17"/>
      <c r="I28" s="18"/>
      <c r="J28" s="15">
        <f>DATE($AC$9,8,1)</f>
        <v>46235</v>
      </c>
      <c r="K28" s="16"/>
      <c r="L28" s="16"/>
      <c r="M28" s="16"/>
      <c r="N28" s="16"/>
      <c r="O28" s="16"/>
      <c r="P28" s="17"/>
      <c r="Q28" s="43"/>
      <c r="R28" s="44">
        <f>DATE($AC$9,9,1)</f>
        <v>46266</v>
      </c>
      <c r="S28" s="16"/>
      <c r="T28" s="16"/>
      <c r="U28" s="16"/>
      <c r="V28" s="16"/>
      <c r="W28" s="16"/>
      <c r="X28" s="17"/>
    </row>
    <row r="29" ht="15.75" customHeight="1">
      <c r="B29" s="22" t="s">
        <v>9</v>
      </c>
      <c r="C29" s="22" t="s">
        <v>10</v>
      </c>
      <c r="D29" s="22" t="s">
        <v>11</v>
      </c>
      <c r="E29" s="22" t="s">
        <v>12</v>
      </c>
      <c r="F29" s="22" t="s">
        <v>13</v>
      </c>
      <c r="G29" s="22" t="s">
        <v>14</v>
      </c>
      <c r="H29" s="22" t="s">
        <v>15</v>
      </c>
      <c r="I29" s="21"/>
      <c r="J29" s="45" t="s">
        <v>9</v>
      </c>
      <c r="K29" s="45" t="s">
        <v>10</v>
      </c>
      <c r="L29" s="45" t="s">
        <v>11</v>
      </c>
      <c r="M29" s="45" t="s">
        <v>12</v>
      </c>
      <c r="N29" s="45" t="s">
        <v>13</v>
      </c>
      <c r="O29" s="45" t="s">
        <v>14</v>
      </c>
      <c r="P29" s="45" t="s">
        <v>15</v>
      </c>
      <c r="Q29" s="46"/>
      <c r="R29" s="45" t="s">
        <v>9</v>
      </c>
      <c r="S29" s="45" t="s">
        <v>10</v>
      </c>
      <c r="T29" s="45" t="s">
        <v>11</v>
      </c>
      <c r="U29" s="45" t="s">
        <v>12</v>
      </c>
      <c r="V29" s="45" t="s">
        <v>13</v>
      </c>
      <c r="W29" s="45" t="s">
        <v>14</v>
      </c>
      <c r="X29" s="45" t="s">
        <v>15</v>
      </c>
    </row>
    <row r="30" ht="15.75" customHeight="1">
      <c r="B30" s="25">
        <f t="shared" ref="B30:D30" si="33">C30-1</f>
        <v>46201</v>
      </c>
      <c r="C30" s="25">
        <f t="shared" si="33"/>
        <v>46202</v>
      </c>
      <c r="D30" s="47">
        <f t="shared" si="33"/>
        <v>46203</v>
      </c>
      <c r="E30" s="28">
        <f>B28</f>
        <v>46204</v>
      </c>
      <c r="F30" s="28">
        <f t="shared" ref="F30:H30" si="34">E30+1</f>
        <v>46205</v>
      </c>
      <c r="G30" s="28">
        <f t="shared" si="34"/>
        <v>46206</v>
      </c>
      <c r="H30" s="28">
        <f t="shared" si="34"/>
        <v>46207</v>
      </c>
      <c r="I30" s="27"/>
      <c r="J30" s="48">
        <f t="shared" ref="J30:O30" si="35">K30-1</f>
        <v>46229</v>
      </c>
      <c r="K30" s="48">
        <f t="shared" si="35"/>
        <v>46230</v>
      </c>
      <c r="L30" s="48">
        <f t="shared" si="35"/>
        <v>46231</v>
      </c>
      <c r="M30" s="48">
        <f t="shared" si="35"/>
        <v>46232</v>
      </c>
      <c r="N30" s="48">
        <f t="shared" si="35"/>
        <v>46233</v>
      </c>
      <c r="O30" s="48">
        <f t="shared" si="35"/>
        <v>46234</v>
      </c>
      <c r="P30" s="49">
        <f>J28</f>
        <v>46235</v>
      </c>
      <c r="Q30" s="50"/>
      <c r="R30" s="48">
        <f t="shared" ref="R30:S30" si="36">S30-1</f>
        <v>46264</v>
      </c>
      <c r="S30" s="48">
        <f t="shared" si="36"/>
        <v>46265</v>
      </c>
      <c r="T30" s="51">
        <f>R28</f>
        <v>46266</v>
      </c>
      <c r="U30" s="51">
        <f t="shared" ref="U30:X30" si="37">T30+1</f>
        <v>46267</v>
      </c>
      <c r="V30" s="51">
        <f t="shared" si="37"/>
        <v>46268</v>
      </c>
      <c r="W30" s="51">
        <f t="shared" si="37"/>
        <v>46269</v>
      </c>
      <c r="X30" s="49">
        <f t="shared" si="37"/>
        <v>46270</v>
      </c>
    </row>
    <row r="31" ht="15.75" customHeight="1">
      <c r="B31" s="26">
        <f t="shared" ref="B31:H31" si="38">B30+7</f>
        <v>46208</v>
      </c>
      <c r="C31" s="28">
        <f t="shared" si="38"/>
        <v>46209</v>
      </c>
      <c r="D31" s="28">
        <f t="shared" si="38"/>
        <v>46210</v>
      </c>
      <c r="E31" s="28">
        <f t="shared" si="38"/>
        <v>46211</v>
      </c>
      <c r="F31" s="28">
        <f t="shared" si="38"/>
        <v>46212</v>
      </c>
      <c r="G31" s="28">
        <f t="shared" si="38"/>
        <v>46213</v>
      </c>
      <c r="H31" s="28">
        <f t="shared" si="38"/>
        <v>46214</v>
      </c>
      <c r="I31" s="32"/>
      <c r="J31" s="49">
        <f t="shared" ref="J31:P31" si="39">J30+7</f>
        <v>46236</v>
      </c>
      <c r="K31" s="51">
        <f t="shared" si="39"/>
        <v>46237</v>
      </c>
      <c r="L31" s="51">
        <f t="shared" si="39"/>
        <v>46238</v>
      </c>
      <c r="M31" s="49">
        <f t="shared" si="39"/>
        <v>46239</v>
      </c>
      <c r="N31" s="49">
        <f t="shared" si="39"/>
        <v>46240</v>
      </c>
      <c r="O31" s="49">
        <f t="shared" si="39"/>
        <v>46241</v>
      </c>
      <c r="P31" s="49">
        <f t="shared" si="39"/>
        <v>46242</v>
      </c>
      <c r="Q31" s="50"/>
      <c r="R31" s="49">
        <f t="shared" ref="R31:X31" si="40">R30+7</f>
        <v>46271</v>
      </c>
      <c r="S31" s="51">
        <f t="shared" si="40"/>
        <v>46272</v>
      </c>
      <c r="T31" s="51">
        <f t="shared" si="40"/>
        <v>46273</v>
      </c>
      <c r="U31" s="51">
        <f t="shared" si="40"/>
        <v>46274</v>
      </c>
      <c r="V31" s="51">
        <f t="shared" si="40"/>
        <v>46275</v>
      </c>
      <c r="W31" s="51">
        <f t="shared" si="40"/>
        <v>46276</v>
      </c>
      <c r="X31" s="49">
        <f t="shared" si="40"/>
        <v>46277</v>
      </c>
    </row>
    <row r="32" ht="15.75" customHeight="1">
      <c r="B32" s="26">
        <f t="shared" ref="B32:H32" si="41">B31+7</f>
        <v>46215</v>
      </c>
      <c r="C32" s="36">
        <f t="shared" si="41"/>
        <v>46216</v>
      </c>
      <c r="D32" s="28">
        <f t="shared" si="41"/>
        <v>46217</v>
      </c>
      <c r="E32" s="28">
        <f t="shared" si="41"/>
        <v>46218</v>
      </c>
      <c r="F32" s="28">
        <f t="shared" si="41"/>
        <v>46219</v>
      </c>
      <c r="G32" s="28">
        <f t="shared" si="41"/>
        <v>46220</v>
      </c>
      <c r="H32" s="28">
        <f t="shared" si="41"/>
        <v>46221</v>
      </c>
      <c r="I32" s="32"/>
      <c r="J32" s="52">
        <f t="shared" ref="J32:P32" si="42">J31+7</f>
        <v>46243</v>
      </c>
      <c r="K32" s="52">
        <f t="shared" si="42"/>
        <v>46244</v>
      </c>
      <c r="L32" s="49">
        <f t="shared" si="42"/>
        <v>46245</v>
      </c>
      <c r="M32" s="49">
        <f t="shared" si="42"/>
        <v>46246</v>
      </c>
      <c r="N32" s="51">
        <f t="shared" si="42"/>
        <v>46247</v>
      </c>
      <c r="O32" s="51">
        <f t="shared" si="42"/>
        <v>46248</v>
      </c>
      <c r="P32" s="49">
        <f t="shared" si="42"/>
        <v>46249</v>
      </c>
      <c r="Q32" s="50"/>
      <c r="R32" s="49">
        <f t="shared" ref="R32:X32" si="43">R31+7</f>
        <v>46278</v>
      </c>
      <c r="S32" s="53">
        <f t="shared" si="43"/>
        <v>46279</v>
      </c>
      <c r="T32" s="54">
        <f t="shared" si="43"/>
        <v>46280</v>
      </c>
      <c r="U32" s="54">
        <f t="shared" si="43"/>
        <v>46281</v>
      </c>
      <c r="V32" s="54">
        <f t="shared" si="43"/>
        <v>46282</v>
      </c>
      <c r="W32" s="54">
        <f t="shared" si="43"/>
        <v>46283</v>
      </c>
      <c r="X32" s="54">
        <f t="shared" si="43"/>
        <v>46284</v>
      </c>
    </row>
    <row r="33" ht="15.75" customHeight="1">
      <c r="B33" s="26">
        <f t="shared" ref="B33:H33" si="44">B32+7</f>
        <v>46222</v>
      </c>
      <c r="C33" s="42">
        <f t="shared" si="44"/>
        <v>46223</v>
      </c>
      <c r="D33" s="28">
        <f t="shared" si="44"/>
        <v>46224</v>
      </c>
      <c r="E33" s="28">
        <f t="shared" si="44"/>
        <v>46225</v>
      </c>
      <c r="F33" s="28">
        <f t="shared" si="44"/>
        <v>46226</v>
      </c>
      <c r="G33" s="28">
        <f t="shared" si="44"/>
        <v>46227</v>
      </c>
      <c r="H33" s="28">
        <f t="shared" si="44"/>
        <v>46228</v>
      </c>
      <c r="I33" s="32"/>
      <c r="J33" s="49">
        <f t="shared" ref="J33:P33" si="45">J32+7</f>
        <v>46250</v>
      </c>
      <c r="K33" s="51">
        <f t="shared" si="45"/>
        <v>46251</v>
      </c>
      <c r="L33" s="51">
        <f t="shared" si="45"/>
        <v>46252</v>
      </c>
      <c r="M33" s="49">
        <f t="shared" si="45"/>
        <v>46253</v>
      </c>
      <c r="N33" s="51">
        <f t="shared" si="45"/>
        <v>46254</v>
      </c>
      <c r="O33" s="51">
        <f t="shared" si="45"/>
        <v>46255</v>
      </c>
      <c r="P33" s="49">
        <f t="shared" si="45"/>
        <v>46256</v>
      </c>
      <c r="Q33" s="50"/>
      <c r="R33" s="52">
        <f t="shared" ref="R33:X33" si="46">R32+7</f>
        <v>46285</v>
      </c>
      <c r="S33" s="55">
        <f t="shared" si="46"/>
        <v>46286</v>
      </c>
      <c r="T33" s="49">
        <f t="shared" si="46"/>
        <v>46287</v>
      </c>
      <c r="U33" s="49">
        <f t="shared" si="46"/>
        <v>46288</v>
      </c>
      <c r="V33" s="54">
        <f t="shared" si="46"/>
        <v>46289</v>
      </c>
      <c r="W33" s="54">
        <f t="shared" si="46"/>
        <v>46290</v>
      </c>
      <c r="X33" s="54">
        <f t="shared" si="46"/>
        <v>46291</v>
      </c>
    </row>
    <row r="34" ht="15.75" customHeight="1">
      <c r="B34" s="26">
        <f t="shared" ref="B34:H34" si="47">B33+7</f>
        <v>46229</v>
      </c>
      <c r="C34" s="28">
        <f t="shared" si="47"/>
        <v>46230</v>
      </c>
      <c r="D34" s="28">
        <f t="shared" si="47"/>
        <v>46231</v>
      </c>
      <c r="E34" s="36">
        <f t="shared" si="47"/>
        <v>46232</v>
      </c>
      <c r="F34" s="36">
        <f t="shared" si="47"/>
        <v>46233</v>
      </c>
      <c r="G34" s="28">
        <f t="shared" si="47"/>
        <v>46234</v>
      </c>
      <c r="H34" s="56">
        <f t="shared" si="47"/>
        <v>46235</v>
      </c>
      <c r="I34" s="32"/>
      <c r="J34" s="49">
        <f t="shared" ref="J34:P34" si="48">J33+7</f>
        <v>46257</v>
      </c>
      <c r="K34" s="57">
        <f t="shared" si="48"/>
        <v>46258</v>
      </c>
      <c r="L34" s="57">
        <f t="shared" si="48"/>
        <v>46259</v>
      </c>
      <c r="M34" s="58">
        <f t="shared" si="48"/>
        <v>46260</v>
      </c>
      <c r="N34" s="57">
        <f t="shared" si="48"/>
        <v>46261</v>
      </c>
      <c r="O34" s="57">
        <f t="shared" si="48"/>
        <v>46262</v>
      </c>
      <c r="P34" s="59">
        <f t="shared" si="48"/>
        <v>46263</v>
      </c>
      <c r="Q34" s="50"/>
      <c r="R34" s="49">
        <f t="shared" ref="R34:X34" si="49">R33+7</f>
        <v>46292</v>
      </c>
      <c r="S34" s="54">
        <f t="shared" si="49"/>
        <v>46293</v>
      </c>
      <c r="T34" s="54">
        <f t="shared" si="49"/>
        <v>46294</v>
      </c>
      <c r="U34" s="54">
        <f t="shared" si="49"/>
        <v>46295</v>
      </c>
      <c r="V34" s="48">
        <f t="shared" si="49"/>
        <v>46296</v>
      </c>
      <c r="W34" s="48">
        <f t="shared" si="49"/>
        <v>46297</v>
      </c>
      <c r="X34" s="48">
        <f t="shared" si="49"/>
        <v>46298</v>
      </c>
    </row>
    <row r="35" ht="15.75" customHeight="1">
      <c r="I35" s="14"/>
      <c r="J35" s="60">
        <f t="shared" ref="J35:K35" si="50">J34+7</f>
        <v>46264</v>
      </c>
      <c r="K35" s="61">
        <f t="shared" si="50"/>
        <v>46265</v>
      </c>
      <c r="L35" s="62"/>
      <c r="M35" s="62"/>
      <c r="N35" s="62"/>
      <c r="O35" s="62"/>
      <c r="P35" s="62"/>
    </row>
    <row r="36" ht="15.75" customHeight="1">
      <c r="I36" s="14"/>
      <c r="Q36" s="14"/>
    </row>
    <row r="37" ht="15.75" customHeight="1">
      <c r="B37" s="44">
        <f>DATE($AC$9,10,1)</f>
        <v>46296</v>
      </c>
      <c r="C37" s="16"/>
      <c r="D37" s="16"/>
      <c r="E37" s="16"/>
      <c r="F37" s="16"/>
      <c r="G37" s="16"/>
      <c r="H37" s="17"/>
      <c r="I37" s="43"/>
      <c r="J37" s="44">
        <f>DATE($AC$9,11,1)</f>
        <v>46327</v>
      </c>
      <c r="K37" s="16"/>
      <c r="L37" s="16"/>
      <c r="M37" s="16"/>
      <c r="N37" s="16"/>
      <c r="O37" s="16"/>
      <c r="P37" s="17"/>
      <c r="Q37" s="43"/>
      <c r="R37" s="44">
        <f>DATE($AC$9,12,1)</f>
        <v>46357</v>
      </c>
      <c r="S37" s="16"/>
      <c r="T37" s="16"/>
      <c r="U37" s="16"/>
      <c r="V37" s="16"/>
      <c r="W37" s="16"/>
      <c r="X37" s="17"/>
    </row>
    <row r="38" ht="15.75" customHeight="1">
      <c r="B38" s="45" t="s">
        <v>9</v>
      </c>
      <c r="C38" s="45" t="s">
        <v>10</v>
      </c>
      <c r="D38" s="45" t="s">
        <v>11</v>
      </c>
      <c r="E38" s="45" t="s">
        <v>12</v>
      </c>
      <c r="F38" s="45" t="s">
        <v>13</v>
      </c>
      <c r="G38" s="45" t="s">
        <v>14</v>
      </c>
      <c r="H38" s="45" t="s">
        <v>15</v>
      </c>
      <c r="I38" s="46"/>
      <c r="J38" s="45" t="s">
        <v>9</v>
      </c>
      <c r="K38" s="45" t="s">
        <v>10</v>
      </c>
      <c r="L38" s="45" t="s">
        <v>11</v>
      </c>
      <c r="M38" s="45" t="s">
        <v>12</v>
      </c>
      <c r="N38" s="45" t="s">
        <v>13</v>
      </c>
      <c r="O38" s="45" t="s">
        <v>14</v>
      </c>
      <c r="P38" s="45" t="s">
        <v>15</v>
      </c>
      <c r="Q38" s="46"/>
      <c r="R38" s="45" t="s">
        <v>9</v>
      </c>
      <c r="S38" s="45" t="s">
        <v>10</v>
      </c>
      <c r="T38" s="45" t="s">
        <v>11</v>
      </c>
      <c r="U38" s="45" t="s">
        <v>12</v>
      </c>
      <c r="V38" s="45" t="s">
        <v>13</v>
      </c>
      <c r="W38" s="45" t="s">
        <v>14</v>
      </c>
      <c r="X38" s="45" t="s">
        <v>15</v>
      </c>
    </row>
    <row r="39" ht="15.75" customHeight="1">
      <c r="B39" s="48">
        <f t="shared" ref="B39:E39" si="51">C39-1</f>
        <v>46292</v>
      </c>
      <c r="C39" s="48">
        <f t="shared" si="51"/>
        <v>46293</v>
      </c>
      <c r="D39" s="48">
        <f t="shared" si="51"/>
        <v>46294</v>
      </c>
      <c r="E39" s="48">
        <f t="shared" si="51"/>
        <v>46295</v>
      </c>
      <c r="F39" s="54">
        <f>B37</f>
        <v>46296</v>
      </c>
      <c r="G39" s="54">
        <f t="shared" ref="G39:H39" si="52">F39+1</f>
        <v>46297</v>
      </c>
      <c r="H39" s="54">
        <f t="shared" si="52"/>
        <v>46298</v>
      </c>
      <c r="I39" s="63"/>
      <c r="J39" s="49">
        <f>J37</f>
        <v>46327</v>
      </c>
      <c r="K39" s="64">
        <f t="shared" ref="K39:P39" si="53">J39+1</f>
        <v>46328</v>
      </c>
      <c r="L39" s="49">
        <f t="shared" si="53"/>
        <v>46329</v>
      </c>
      <c r="M39" s="54">
        <f t="shared" si="53"/>
        <v>46330</v>
      </c>
      <c r="N39" s="54">
        <f t="shared" si="53"/>
        <v>46331</v>
      </c>
      <c r="O39" s="54">
        <f t="shared" si="53"/>
        <v>46332</v>
      </c>
      <c r="P39" s="54">
        <f t="shared" si="53"/>
        <v>46333</v>
      </c>
      <c r="Q39" s="63"/>
      <c r="R39" s="48">
        <f t="shared" ref="R39:S39" si="54">S39-1</f>
        <v>46355</v>
      </c>
      <c r="S39" s="48">
        <f t="shared" si="54"/>
        <v>46356</v>
      </c>
      <c r="T39" s="54">
        <f>R37</f>
        <v>46357</v>
      </c>
      <c r="U39" s="54">
        <f t="shared" ref="U39:X39" si="55">T39+1</f>
        <v>46358</v>
      </c>
      <c r="V39" s="54">
        <f t="shared" si="55"/>
        <v>46359</v>
      </c>
      <c r="W39" s="54">
        <f t="shared" si="55"/>
        <v>46360</v>
      </c>
      <c r="X39" s="54">
        <f t="shared" si="55"/>
        <v>46361</v>
      </c>
    </row>
    <row r="40" ht="15.75" customHeight="1">
      <c r="B40" s="49">
        <f t="shared" ref="B40:H40" si="56">B39+7</f>
        <v>46299</v>
      </c>
      <c r="C40" s="54">
        <f t="shared" si="56"/>
        <v>46300</v>
      </c>
      <c r="D40" s="54">
        <f t="shared" si="56"/>
        <v>46301</v>
      </c>
      <c r="E40" s="54">
        <f t="shared" si="56"/>
        <v>46302</v>
      </c>
      <c r="F40" s="54">
        <f t="shared" si="56"/>
        <v>46303</v>
      </c>
      <c r="G40" s="54">
        <f t="shared" si="56"/>
        <v>46304</v>
      </c>
      <c r="H40" s="54">
        <f t="shared" si="56"/>
        <v>46305</v>
      </c>
      <c r="I40" s="50"/>
      <c r="J40" s="49">
        <f t="shared" ref="J40:P40" si="57">J39+7</f>
        <v>46334</v>
      </c>
      <c r="K40" s="54">
        <f t="shared" si="57"/>
        <v>46335</v>
      </c>
      <c r="L40" s="54">
        <f t="shared" si="57"/>
        <v>46336</v>
      </c>
      <c r="M40" s="54">
        <f t="shared" si="57"/>
        <v>46337</v>
      </c>
      <c r="N40" s="54">
        <f t="shared" si="57"/>
        <v>46338</v>
      </c>
      <c r="O40" s="54">
        <f t="shared" si="57"/>
        <v>46339</v>
      </c>
      <c r="P40" s="54">
        <f t="shared" si="57"/>
        <v>46340</v>
      </c>
      <c r="Q40" s="50"/>
      <c r="R40" s="49">
        <f t="shared" ref="R40:X40" si="58">R39+7</f>
        <v>46362</v>
      </c>
      <c r="S40" s="54">
        <f t="shared" si="58"/>
        <v>46363</v>
      </c>
      <c r="T40" s="54">
        <f t="shared" si="58"/>
        <v>46364</v>
      </c>
      <c r="U40" s="54">
        <f t="shared" si="58"/>
        <v>46365</v>
      </c>
      <c r="V40" s="54">
        <f t="shared" si="58"/>
        <v>46366</v>
      </c>
      <c r="W40" s="54">
        <f t="shared" si="58"/>
        <v>46367</v>
      </c>
      <c r="X40" s="54">
        <f t="shared" si="58"/>
        <v>46368</v>
      </c>
    </row>
    <row r="41" ht="15.75" customHeight="1">
      <c r="B41" s="49">
        <f t="shared" ref="B41:H41" si="59">B40+7</f>
        <v>46306</v>
      </c>
      <c r="C41" s="55">
        <f t="shared" si="59"/>
        <v>46307</v>
      </c>
      <c r="D41" s="54">
        <f t="shared" si="59"/>
        <v>46308</v>
      </c>
      <c r="E41" s="54">
        <f t="shared" si="59"/>
        <v>46309</v>
      </c>
      <c r="F41" s="54">
        <f t="shared" si="59"/>
        <v>46310</v>
      </c>
      <c r="G41" s="54">
        <f t="shared" si="59"/>
        <v>46311</v>
      </c>
      <c r="H41" s="54">
        <f t="shared" si="59"/>
        <v>46312</v>
      </c>
      <c r="I41" s="50"/>
      <c r="J41" s="49">
        <f t="shared" ref="J41:P41" si="60">J40+7</f>
        <v>46341</v>
      </c>
      <c r="K41" s="54">
        <f t="shared" si="60"/>
        <v>46342</v>
      </c>
      <c r="L41" s="54">
        <f t="shared" si="60"/>
        <v>46343</v>
      </c>
      <c r="M41" s="54">
        <f t="shared" si="60"/>
        <v>46344</v>
      </c>
      <c r="N41" s="54">
        <f t="shared" si="60"/>
        <v>46345</v>
      </c>
      <c r="O41" s="54">
        <f t="shared" si="60"/>
        <v>46346</v>
      </c>
      <c r="P41" s="54">
        <f t="shared" si="60"/>
        <v>46347</v>
      </c>
      <c r="Q41" s="50"/>
      <c r="R41" s="49">
        <f t="shared" ref="R41:X41" si="61">R40+7</f>
        <v>46369</v>
      </c>
      <c r="S41" s="54">
        <f t="shared" si="61"/>
        <v>46370</v>
      </c>
      <c r="T41" s="54">
        <f t="shared" si="61"/>
        <v>46371</v>
      </c>
      <c r="U41" s="54">
        <f t="shared" si="61"/>
        <v>46372</v>
      </c>
      <c r="V41" s="54">
        <f t="shared" si="61"/>
        <v>46373</v>
      </c>
      <c r="W41" s="54">
        <f t="shared" si="61"/>
        <v>46374</v>
      </c>
      <c r="X41" s="54">
        <f t="shared" si="61"/>
        <v>46375</v>
      </c>
    </row>
    <row r="42" ht="15.75" customHeight="1">
      <c r="B42" s="49">
        <f t="shared" ref="B42:H42" si="62">B41+7</f>
        <v>46313</v>
      </c>
      <c r="C42" s="54">
        <f t="shared" si="62"/>
        <v>46314</v>
      </c>
      <c r="D42" s="54">
        <f t="shared" si="62"/>
        <v>46315</v>
      </c>
      <c r="E42" s="54">
        <f t="shared" si="62"/>
        <v>46316</v>
      </c>
      <c r="F42" s="54">
        <f t="shared" si="62"/>
        <v>46317</v>
      </c>
      <c r="G42" s="54">
        <f t="shared" si="62"/>
        <v>46318</v>
      </c>
      <c r="H42" s="54">
        <f t="shared" si="62"/>
        <v>46319</v>
      </c>
      <c r="I42" s="50"/>
      <c r="J42" s="49">
        <f t="shared" ref="J42:P42" si="63">J41+7</f>
        <v>46348</v>
      </c>
      <c r="K42" s="58">
        <f t="shared" si="63"/>
        <v>46349</v>
      </c>
      <c r="L42" s="65">
        <f t="shared" si="63"/>
        <v>46350</v>
      </c>
      <c r="M42" s="65">
        <f t="shared" si="63"/>
        <v>46351</v>
      </c>
      <c r="N42" s="65">
        <f t="shared" si="63"/>
        <v>46352</v>
      </c>
      <c r="O42" s="65">
        <f t="shared" si="63"/>
        <v>46353</v>
      </c>
      <c r="P42" s="65">
        <f t="shared" si="63"/>
        <v>46354</v>
      </c>
      <c r="Q42" s="50"/>
      <c r="R42" s="49">
        <f t="shared" ref="R42:X42" si="64">R41+7</f>
        <v>46376</v>
      </c>
      <c r="S42" s="54">
        <f t="shared" si="64"/>
        <v>46377</v>
      </c>
      <c r="T42" s="54">
        <f t="shared" si="64"/>
        <v>46378</v>
      </c>
      <c r="U42" s="64">
        <f t="shared" si="64"/>
        <v>46379</v>
      </c>
      <c r="V42" s="64">
        <f t="shared" si="64"/>
        <v>46380</v>
      </c>
      <c r="W42" s="49">
        <f t="shared" si="64"/>
        <v>46381</v>
      </c>
      <c r="X42" s="49">
        <f t="shared" si="64"/>
        <v>46382</v>
      </c>
    </row>
    <row r="43" ht="15.75" customHeight="1">
      <c r="B43" s="49">
        <f t="shared" ref="B43:H43" si="65">B42+7</f>
        <v>46320</v>
      </c>
      <c r="C43" s="54">
        <f t="shared" si="65"/>
        <v>46321</v>
      </c>
      <c r="D43" s="54">
        <f t="shared" si="65"/>
        <v>46322</v>
      </c>
      <c r="E43" s="54">
        <f t="shared" si="65"/>
        <v>46323</v>
      </c>
      <c r="F43" s="54">
        <f t="shared" si="65"/>
        <v>46324</v>
      </c>
      <c r="G43" s="64">
        <f t="shared" si="65"/>
        <v>46325</v>
      </c>
      <c r="H43" s="49">
        <f t="shared" si="65"/>
        <v>46326</v>
      </c>
      <c r="I43" s="50"/>
      <c r="J43" s="60">
        <f t="shared" ref="J43:P43" si="66">J42+7</f>
        <v>46355</v>
      </c>
      <c r="K43" s="66">
        <f t="shared" si="66"/>
        <v>46356</v>
      </c>
      <c r="L43" s="67">
        <f t="shared" si="66"/>
        <v>46357</v>
      </c>
      <c r="M43" s="67">
        <f t="shared" si="66"/>
        <v>46358</v>
      </c>
      <c r="N43" s="67">
        <f t="shared" si="66"/>
        <v>46359</v>
      </c>
      <c r="O43" s="67">
        <f t="shared" si="66"/>
        <v>46360</v>
      </c>
      <c r="P43" s="67">
        <f t="shared" si="66"/>
        <v>46361</v>
      </c>
      <c r="Q43" s="50"/>
      <c r="R43" s="49">
        <f t="shared" ref="R43:X43" si="67">R42+7</f>
        <v>46383</v>
      </c>
      <c r="S43" s="49">
        <f t="shared" si="67"/>
        <v>46384</v>
      </c>
      <c r="T43" s="52">
        <f t="shared" si="67"/>
        <v>46385</v>
      </c>
      <c r="U43" s="52">
        <f t="shared" si="67"/>
        <v>46386</v>
      </c>
      <c r="V43" s="52">
        <f t="shared" si="67"/>
        <v>46387</v>
      </c>
      <c r="W43" s="48">
        <f t="shared" si="67"/>
        <v>46388</v>
      </c>
      <c r="X43" s="48">
        <f t="shared" si="67"/>
        <v>46389</v>
      </c>
    </row>
    <row r="44" ht="15.75" customHeight="1">
      <c r="I44" s="14"/>
      <c r="Q44" s="14"/>
    </row>
    <row r="45" ht="15.75" customHeight="1">
      <c r="B45" s="44">
        <v>46388.0</v>
      </c>
      <c r="C45" s="16"/>
      <c r="D45" s="16"/>
      <c r="E45" s="16"/>
      <c r="F45" s="16"/>
      <c r="G45" s="16"/>
      <c r="H45" s="17"/>
      <c r="I45" s="43"/>
      <c r="J45" s="44">
        <v>46419.0</v>
      </c>
      <c r="K45" s="16"/>
      <c r="L45" s="16"/>
      <c r="M45" s="16"/>
      <c r="N45" s="16"/>
      <c r="O45" s="16"/>
      <c r="P45" s="17"/>
      <c r="Q45" s="68"/>
      <c r="R45" s="44">
        <v>46447.0</v>
      </c>
      <c r="S45" s="16"/>
      <c r="T45" s="16"/>
      <c r="U45" s="16"/>
      <c r="V45" s="16"/>
      <c r="W45" s="16"/>
      <c r="X45" s="17"/>
    </row>
    <row r="46" ht="15.75" customHeight="1">
      <c r="B46" s="69" t="s">
        <v>9</v>
      </c>
      <c r="C46" s="69" t="s">
        <v>10</v>
      </c>
      <c r="D46" s="69" t="s">
        <v>11</v>
      </c>
      <c r="E46" s="69" t="s">
        <v>12</v>
      </c>
      <c r="F46" s="69" t="s">
        <v>13</v>
      </c>
      <c r="G46" s="69" t="s">
        <v>14</v>
      </c>
      <c r="H46" s="69" t="s">
        <v>15</v>
      </c>
      <c r="I46" s="46"/>
      <c r="J46" s="69" t="s">
        <v>9</v>
      </c>
      <c r="K46" s="69" t="s">
        <v>10</v>
      </c>
      <c r="L46" s="69" t="s">
        <v>11</v>
      </c>
      <c r="M46" s="69" t="s">
        <v>12</v>
      </c>
      <c r="N46" s="69" t="s">
        <v>13</v>
      </c>
      <c r="O46" s="69" t="s">
        <v>14</v>
      </c>
      <c r="P46" s="69" t="s">
        <v>15</v>
      </c>
      <c r="Q46" s="70"/>
      <c r="R46" s="69" t="s">
        <v>9</v>
      </c>
      <c r="S46" s="69" t="s">
        <v>10</v>
      </c>
      <c r="T46" s="69" t="s">
        <v>11</v>
      </c>
      <c r="U46" s="69" t="s">
        <v>12</v>
      </c>
      <c r="V46" s="69" t="s">
        <v>13</v>
      </c>
      <c r="W46" s="69" t="s">
        <v>14</v>
      </c>
      <c r="X46" s="69" t="s">
        <v>15</v>
      </c>
    </row>
    <row r="47" ht="15.75" customHeight="1">
      <c r="B47" s="48">
        <f t="shared" ref="B47:F47" si="68">C47-1</f>
        <v>46383</v>
      </c>
      <c r="C47" s="48">
        <f t="shared" si="68"/>
        <v>46384</v>
      </c>
      <c r="D47" s="48">
        <f t="shared" si="68"/>
        <v>46385</v>
      </c>
      <c r="E47" s="48">
        <f t="shared" si="68"/>
        <v>46386</v>
      </c>
      <c r="F47" s="48">
        <f t="shared" si="68"/>
        <v>46387</v>
      </c>
      <c r="G47" s="49">
        <f>B45</f>
        <v>46388</v>
      </c>
      <c r="H47" s="49">
        <f>G47+1</f>
        <v>46389</v>
      </c>
      <c r="I47" s="71"/>
      <c r="J47" s="48">
        <f>K47-1</f>
        <v>46418</v>
      </c>
      <c r="K47" s="54">
        <f>J45</f>
        <v>46419</v>
      </c>
      <c r="L47" s="54">
        <f t="shared" ref="L47:P47" si="69">K47+1</f>
        <v>46420</v>
      </c>
      <c r="M47" s="51">
        <f t="shared" si="69"/>
        <v>46421</v>
      </c>
      <c r="N47" s="51">
        <f t="shared" si="69"/>
        <v>46422</v>
      </c>
      <c r="O47" s="51">
        <f t="shared" si="69"/>
        <v>46423</v>
      </c>
      <c r="P47" s="51">
        <f t="shared" si="69"/>
        <v>46424</v>
      </c>
      <c r="Q47" s="72"/>
      <c r="R47" s="48">
        <f>S47-1</f>
        <v>46446</v>
      </c>
      <c r="S47" s="51">
        <f>R45</f>
        <v>46447</v>
      </c>
      <c r="T47" s="51">
        <f t="shared" ref="T47:X47" si="70">S47+1</f>
        <v>46448</v>
      </c>
      <c r="U47" s="51">
        <f t="shared" si="70"/>
        <v>46449</v>
      </c>
      <c r="V47" s="51">
        <f t="shared" si="70"/>
        <v>46450</v>
      </c>
      <c r="W47" s="51">
        <f t="shared" si="70"/>
        <v>46451</v>
      </c>
      <c r="X47" s="51">
        <f t="shared" si="70"/>
        <v>46452</v>
      </c>
    </row>
    <row r="48" ht="15.75" customHeight="1">
      <c r="B48" s="49">
        <f t="shared" ref="B48:H48" si="71">B47+7</f>
        <v>46390</v>
      </c>
      <c r="C48" s="49">
        <f t="shared" si="71"/>
        <v>46391</v>
      </c>
      <c r="D48" s="49">
        <f t="shared" si="71"/>
        <v>46392</v>
      </c>
      <c r="E48" s="64">
        <f t="shared" si="71"/>
        <v>46393</v>
      </c>
      <c r="F48" s="64">
        <f t="shared" si="71"/>
        <v>46394</v>
      </c>
      <c r="G48" s="54">
        <f t="shared" si="71"/>
        <v>46395</v>
      </c>
      <c r="H48" s="54">
        <f t="shared" si="71"/>
        <v>46396</v>
      </c>
      <c r="I48" s="73"/>
      <c r="J48" s="49">
        <f t="shared" ref="J48:P48" si="72">J47+7</f>
        <v>46425</v>
      </c>
      <c r="K48" s="51">
        <f t="shared" si="72"/>
        <v>46426</v>
      </c>
      <c r="L48" s="49">
        <f t="shared" si="72"/>
        <v>46427</v>
      </c>
      <c r="M48" s="49">
        <f t="shared" si="72"/>
        <v>46428</v>
      </c>
      <c r="N48" s="49">
        <f t="shared" si="72"/>
        <v>46429</v>
      </c>
      <c r="O48" s="51">
        <f t="shared" si="72"/>
        <v>46430</v>
      </c>
      <c r="P48" s="49">
        <f t="shared" si="72"/>
        <v>46431</v>
      </c>
      <c r="Q48" s="74"/>
      <c r="R48" s="49">
        <f t="shared" ref="R48:X48" si="73">R47+7</f>
        <v>46453</v>
      </c>
      <c r="S48" s="51">
        <f t="shared" si="73"/>
        <v>46454</v>
      </c>
      <c r="T48" s="51">
        <f t="shared" si="73"/>
        <v>46455</v>
      </c>
      <c r="U48" s="51">
        <f t="shared" si="73"/>
        <v>46456</v>
      </c>
      <c r="V48" s="51">
        <f t="shared" si="73"/>
        <v>46457</v>
      </c>
      <c r="W48" s="51">
        <f t="shared" si="73"/>
        <v>46458</v>
      </c>
      <c r="X48" s="51">
        <f t="shared" si="73"/>
        <v>46459</v>
      </c>
    </row>
    <row r="49" ht="15.75" customHeight="1">
      <c r="B49" s="49">
        <f t="shared" ref="B49:H49" si="74">B48+7</f>
        <v>46397</v>
      </c>
      <c r="C49" s="49">
        <f t="shared" si="74"/>
        <v>46398</v>
      </c>
      <c r="D49" s="54">
        <f t="shared" si="74"/>
        <v>46399</v>
      </c>
      <c r="E49" s="54">
        <f t="shared" si="74"/>
        <v>46400</v>
      </c>
      <c r="F49" s="54">
        <f t="shared" si="74"/>
        <v>46401</v>
      </c>
      <c r="G49" s="51">
        <f t="shared" si="74"/>
        <v>46402</v>
      </c>
      <c r="H49" s="49">
        <f t="shared" si="74"/>
        <v>46403</v>
      </c>
      <c r="I49" s="73"/>
      <c r="J49" s="49">
        <f t="shared" ref="J49:P49" si="75">J48+7</f>
        <v>46432</v>
      </c>
      <c r="K49" s="49">
        <f t="shared" si="75"/>
        <v>46433</v>
      </c>
      <c r="L49" s="51">
        <f t="shared" si="75"/>
        <v>46434</v>
      </c>
      <c r="M49" s="49">
        <f t="shared" si="75"/>
        <v>46435</v>
      </c>
      <c r="N49" s="49">
        <f t="shared" si="75"/>
        <v>46436</v>
      </c>
      <c r="O49" s="49">
        <f t="shared" si="75"/>
        <v>46437</v>
      </c>
      <c r="P49" s="51">
        <f t="shared" si="75"/>
        <v>46438</v>
      </c>
      <c r="Q49" s="74"/>
      <c r="R49" s="49">
        <f t="shared" ref="R49:X49" si="76">R48+7</f>
        <v>46460</v>
      </c>
      <c r="S49" s="51">
        <f t="shared" si="76"/>
        <v>46461</v>
      </c>
      <c r="T49" s="51">
        <f t="shared" si="76"/>
        <v>46462</v>
      </c>
      <c r="U49" s="51">
        <f t="shared" si="76"/>
        <v>46463</v>
      </c>
      <c r="V49" s="51">
        <f t="shared" si="76"/>
        <v>46464</v>
      </c>
      <c r="W49" s="51">
        <f t="shared" si="76"/>
        <v>46465</v>
      </c>
      <c r="X49" s="51">
        <f t="shared" si="76"/>
        <v>46466</v>
      </c>
    </row>
    <row r="50" ht="15.75" customHeight="1">
      <c r="B50" s="49">
        <f t="shared" ref="B50:H50" si="77">B49+7</f>
        <v>46404</v>
      </c>
      <c r="C50" s="54">
        <f t="shared" si="77"/>
        <v>46405</v>
      </c>
      <c r="D50" s="54">
        <f t="shared" si="77"/>
        <v>46406</v>
      </c>
      <c r="E50" s="54">
        <f t="shared" si="77"/>
        <v>46407</v>
      </c>
      <c r="F50" s="54">
        <f t="shared" si="77"/>
        <v>46408</v>
      </c>
      <c r="G50" s="54">
        <f t="shared" si="77"/>
        <v>46409</v>
      </c>
      <c r="H50" s="54">
        <f t="shared" si="77"/>
        <v>46410</v>
      </c>
      <c r="I50" s="73"/>
      <c r="J50" s="49">
        <f t="shared" ref="J50:P50" si="78">J49+7</f>
        <v>46439</v>
      </c>
      <c r="K50" s="51">
        <f t="shared" si="78"/>
        <v>46440</v>
      </c>
      <c r="L50" s="49">
        <f t="shared" si="78"/>
        <v>46441</v>
      </c>
      <c r="M50" s="51">
        <f t="shared" si="78"/>
        <v>46442</v>
      </c>
      <c r="N50" s="51">
        <f t="shared" si="78"/>
        <v>46443</v>
      </c>
      <c r="O50" s="51">
        <f t="shared" si="78"/>
        <v>46444</v>
      </c>
      <c r="P50" s="51">
        <f t="shared" si="78"/>
        <v>46445</v>
      </c>
      <c r="Q50" s="74"/>
      <c r="R50" s="49">
        <f t="shared" ref="R50:X50" si="79">R49+7</f>
        <v>46467</v>
      </c>
      <c r="S50" s="49">
        <f t="shared" si="79"/>
        <v>46468</v>
      </c>
      <c r="T50" s="51">
        <f t="shared" si="79"/>
        <v>46469</v>
      </c>
      <c r="U50" s="51">
        <f t="shared" si="79"/>
        <v>46470</v>
      </c>
      <c r="V50" s="51">
        <f t="shared" si="79"/>
        <v>46471</v>
      </c>
      <c r="W50" s="51">
        <f t="shared" si="79"/>
        <v>46472</v>
      </c>
      <c r="X50" s="51">
        <f t="shared" si="79"/>
        <v>46473</v>
      </c>
    </row>
    <row r="51" ht="15.75" customHeight="1">
      <c r="B51" s="58">
        <f t="shared" ref="B51:H51" si="80">B50+7</f>
        <v>46411</v>
      </c>
      <c r="C51" s="65">
        <f t="shared" si="80"/>
        <v>46412</v>
      </c>
      <c r="D51" s="65">
        <f t="shared" si="80"/>
        <v>46413</v>
      </c>
      <c r="E51" s="65">
        <f t="shared" si="80"/>
        <v>46414</v>
      </c>
      <c r="F51" s="65">
        <f t="shared" si="80"/>
        <v>46415</v>
      </c>
      <c r="G51" s="65">
        <f t="shared" si="80"/>
        <v>46416</v>
      </c>
      <c r="H51" s="65">
        <f t="shared" si="80"/>
        <v>46417</v>
      </c>
      <c r="I51" s="73"/>
      <c r="J51" s="49">
        <f t="shared" ref="J51:P51" si="81">J50+7</f>
        <v>46446</v>
      </c>
      <c r="K51" s="48">
        <f t="shared" si="81"/>
        <v>46447</v>
      </c>
      <c r="L51" s="48">
        <f t="shared" si="81"/>
        <v>46448</v>
      </c>
      <c r="M51" s="48">
        <f t="shared" si="81"/>
        <v>46449</v>
      </c>
      <c r="N51" s="48">
        <f t="shared" si="81"/>
        <v>46450</v>
      </c>
      <c r="O51" s="48">
        <f t="shared" si="81"/>
        <v>46451</v>
      </c>
      <c r="P51" s="48">
        <f t="shared" si="81"/>
        <v>46452</v>
      </c>
      <c r="Q51" s="74"/>
      <c r="R51" s="49">
        <f t="shared" ref="R51:X51" si="82">R50+7</f>
        <v>46474</v>
      </c>
      <c r="S51" s="51">
        <f t="shared" si="82"/>
        <v>46475</v>
      </c>
      <c r="T51" s="51">
        <f t="shared" si="82"/>
        <v>46476</v>
      </c>
      <c r="U51" s="51">
        <f t="shared" si="82"/>
        <v>46477</v>
      </c>
      <c r="V51" s="48">
        <f t="shared" si="82"/>
        <v>46478</v>
      </c>
      <c r="W51" s="48">
        <f t="shared" si="82"/>
        <v>46479</v>
      </c>
      <c r="X51" s="48">
        <f t="shared" si="82"/>
        <v>46480</v>
      </c>
    </row>
    <row r="52" ht="15.75" customHeight="1">
      <c r="B52" s="75">
        <f>B51+7</f>
        <v>46418</v>
      </c>
      <c r="C52" s="62"/>
      <c r="D52" s="62"/>
      <c r="E52" s="62"/>
      <c r="F52" s="62"/>
      <c r="G52" s="62"/>
      <c r="H52" s="62"/>
      <c r="I52" s="14"/>
      <c r="Q52" s="14"/>
      <c r="R52" s="63"/>
      <c r="S52" s="76"/>
      <c r="T52" s="77">
        <f t="shared" ref="T52:X52" si="83">T51+7</f>
        <v>46483</v>
      </c>
      <c r="U52" s="77">
        <f t="shared" si="83"/>
        <v>46484</v>
      </c>
      <c r="V52" s="77">
        <f t="shared" si="83"/>
        <v>46485</v>
      </c>
      <c r="W52" s="77">
        <f t="shared" si="83"/>
        <v>46486</v>
      </c>
      <c r="X52" s="77">
        <f t="shared" si="83"/>
        <v>46487</v>
      </c>
    </row>
    <row r="53" ht="15.75" customHeight="1">
      <c r="I53" s="14"/>
      <c r="Q53" s="14"/>
    </row>
    <row r="54" ht="15.75" customHeight="1">
      <c r="I54" s="14"/>
      <c r="Q54" s="14"/>
    </row>
    <row r="55" ht="15.75" customHeight="1">
      <c r="I55" s="14"/>
      <c r="Q55" s="14"/>
    </row>
    <row r="56" ht="15.75" customHeight="1">
      <c r="I56" s="14"/>
      <c r="Q56" s="14"/>
    </row>
    <row r="57" ht="15.75" customHeight="1">
      <c r="I57" s="14"/>
      <c r="Q57" s="14"/>
    </row>
    <row r="58" ht="15.75" customHeight="1">
      <c r="I58" s="14"/>
      <c r="Q58" s="14"/>
    </row>
    <row r="59" ht="15.75" customHeight="1">
      <c r="I59" s="14"/>
      <c r="Q59" s="14"/>
    </row>
    <row r="60" ht="15.75" customHeight="1">
      <c r="I60" s="14"/>
      <c r="Q60" s="14"/>
    </row>
    <row r="61" ht="15.75" customHeight="1">
      <c r="I61" s="14"/>
      <c r="Q61" s="14"/>
    </row>
    <row r="62" ht="15.75" customHeight="1">
      <c r="I62" s="14"/>
      <c r="Q62" s="14"/>
    </row>
    <row r="63" ht="15.75" customHeight="1">
      <c r="I63" s="14"/>
      <c r="Q63" s="14"/>
    </row>
    <row r="64" ht="15.75" customHeight="1">
      <c r="I64" s="14"/>
      <c r="Q64" s="14"/>
    </row>
    <row r="65" ht="15.75" customHeight="1">
      <c r="I65" s="14"/>
      <c r="Q65" s="14"/>
    </row>
    <row r="66" ht="15.75" customHeight="1">
      <c r="I66" s="14"/>
      <c r="Q66" s="14"/>
    </row>
    <row r="67" ht="15.75" customHeight="1">
      <c r="I67" s="14"/>
      <c r="Q67" s="14"/>
    </row>
    <row r="68" ht="15.75" customHeight="1">
      <c r="I68" s="14"/>
      <c r="Q68" s="14"/>
    </row>
    <row r="69" ht="15.75" customHeight="1">
      <c r="I69" s="14"/>
      <c r="Q69" s="14"/>
    </row>
    <row r="70" ht="15.75" customHeight="1">
      <c r="I70" s="14"/>
      <c r="Q70" s="14"/>
    </row>
    <row r="71" ht="15.75" customHeight="1">
      <c r="I71" s="14"/>
      <c r="Q71" s="14"/>
    </row>
    <row r="72" ht="15.75" customHeight="1">
      <c r="I72" s="14"/>
      <c r="Q72" s="14"/>
    </row>
    <row r="73" ht="15.75" customHeight="1">
      <c r="I73" s="14"/>
      <c r="Q73" s="14"/>
    </row>
    <row r="74" ht="15.75" customHeight="1">
      <c r="I74" s="14"/>
      <c r="Q74" s="14"/>
    </row>
    <row r="75" ht="15.75" customHeight="1">
      <c r="I75" s="14"/>
      <c r="Q75" s="14"/>
    </row>
    <row r="76" ht="15.75" customHeight="1">
      <c r="I76" s="14"/>
      <c r="Q76" s="14"/>
    </row>
    <row r="77" ht="15.75" customHeight="1">
      <c r="I77" s="14"/>
      <c r="Q77" s="14"/>
    </row>
    <row r="78" ht="15.75" customHeight="1">
      <c r="I78" s="14"/>
      <c r="Q78" s="14"/>
    </row>
    <row r="79" ht="15.75" customHeight="1">
      <c r="I79" s="14"/>
      <c r="Q79" s="14"/>
    </row>
    <row r="80" ht="15.75" customHeight="1">
      <c r="I80" s="14"/>
      <c r="Q80" s="14"/>
    </row>
    <row r="81" ht="15.75" customHeight="1">
      <c r="I81" s="14"/>
      <c r="Q81" s="14"/>
    </row>
    <row r="82" ht="15.75" customHeight="1">
      <c r="I82" s="14"/>
      <c r="Q82" s="14"/>
    </row>
    <row r="83" ht="15.75" customHeight="1">
      <c r="I83" s="14"/>
      <c r="Q83" s="14"/>
    </row>
    <row r="84" ht="15.75" customHeight="1">
      <c r="I84" s="14"/>
      <c r="Q84" s="14"/>
    </row>
    <row r="85" ht="15.75" customHeight="1">
      <c r="I85" s="14"/>
      <c r="Q85" s="14"/>
    </row>
    <row r="86" ht="15.75" customHeight="1">
      <c r="I86" s="14"/>
      <c r="Q86" s="14"/>
    </row>
    <row r="87" ht="15.75" customHeight="1">
      <c r="I87" s="14"/>
      <c r="Q87" s="14"/>
    </row>
    <row r="88" ht="15.75" customHeight="1">
      <c r="I88" s="14"/>
      <c r="Q88" s="14"/>
    </row>
    <row r="89" ht="15.75" customHeight="1">
      <c r="I89" s="14"/>
      <c r="Q89" s="14"/>
    </row>
    <row r="90" ht="15.75" customHeight="1">
      <c r="I90" s="14"/>
      <c r="Q90" s="14"/>
    </row>
    <row r="91" ht="15.75" customHeight="1">
      <c r="I91" s="14"/>
      <c r="Q91" s="14"/>
    </row>
    <row r="92" ht="15.75" customHeight="1">
      <c r="I92" s="14"/>
      <c r="Q92" s="14"/>
    </row>
    <row r="93" ht="15.75" customHeight="1">
      <c r="I93" s="14"/>
      <c r="Q93" s="14"/>
    </row>
    <row r="94" ht="15.75" customHeight="1">
      <c r="I94" s="14"/>
      <c r="Q94" s="14"/>
    </row>
    <row r="95" ht="15.75" customHeight="1">
      <c r="I95" s="14"/>
      <c r="Q95" s="14"/>
    </row>
    <row r="96" ht="15.75" customHeight="1">
      <c r="I96" s="14"/>
      <c r="Q96" s="14"/>
    </row>
    <row r="97" ht="15.75" customHeight="1">
      <c r="I97" s="14"/>
      <c r="Q97" s="14"/>
    </row>
    <row r="98" ht="15.75" customHeight="1">
      <c r="I98" s="14"/>
      <c r="Q98" s="14"/>
    </row>
    <row r="99" ht="15.75" customHeight="1">
      <c r="I99" s="14"/>
      <c r="Q99" s="14"/>
    </row>
    <row r="100" ht="15.75" customHeight="1">
      <c r="I100" s="14"/>
      <c r="Q100" s="14"/>
    </row>
    <row r="101" ht="15.75" customHeight="1">
      <c r="I101" s="14"/>
      <c r="Q101" s="14"/>
    </row>
    <row r="102" ht="15.75" customHeight="1">
      <c r="I102" s="14"/>
      <c r="Q102" s="14"/>
    </row>
    <row r="103" ht="15.75" customHeight="1">
      <c r="I103" s="14"/>
      <c r="Q103" s="14"/>
    </row>
    <row r="104" ht="15.75" customHeight="1">
      <c r="I104" s="14"/>
      <c r="Q104" s="14"/>
    </row>
    <row r="105" ht="15.75" customHeight="1">
      <c r="I105" s="14"/>
      <c r="Q105" s="14"/>
    </row>
    <row r="106" ht="15.75" customHeight="1">
      <c r="I106" s="14"/>
      <c r="Q106" s="14"/>
    </row>
    <row r="107" ht="15.75" customHeight="1">
      <c r="I107" s="14"/>
      <c r="Q107" s="14"/>
    </row>
    <row r="108" ht="15.75" customHeight="1">
      <c r="I108" s="14"/>
      <c r="Q108" s="14"/>
    </row>
    <row r="109" ht="15.75" customHeight="1">
      <c r="I109" s="14"/>
      <c r="Q109" s="14"/>
    </row>
    <row r="110" ht="15.75" customHeight="1">
      <c r="I110" s="14"/>
      <c r="Q110" s="14"/>
    </row>
    <row r="111" ht="15.75" customHeight="1">
      <c r="I111" s="14"/>
      <c r="Q111" s="14"/>
    </row>
    <row r="112" ht="15.75" customHeight="1">
      <c r="I112" s="14"/>
      <c r="Q112" s="14"/>
    </row>
    <row r="113" ht="15.75" customHeight="1">
      <c r="I113" s="14"/>
      <c r="Q113" s="14"/>
    </row>
    <row r="114" ht="15.75" customHeight="1">
      <c r="I114" s="14"/>
      <c r="Q114" s="14"/>
    </row>
    <row r="115" ht="15.75" customHeight="1">
      <c r="I115" s="14"/>
      <c r="Q115" s="14"/>
    </row>
    <row r="116" ht="15.75" customHeight="1">
      <c r="I116" s="14"/>
      <c r="Q116" s="14"/>
    </row>
    <row r="117" ht="15.75" customHeight="1">
      <c r="I117" s="14"/>
      <c r="Q117" s="14"/>
    </row>
    <row r="118" ht="15.75" customHeight="1">
      <c r="I118" s="14"/>
      <c r="Q118" s="14"/>
    </row>
    <row r="119" ht="15.75" customHeight="1">
      <c r="I119" s="14"/>
      <c r="Q119" s="14"/>
    </row>
    <row r="120" ht="15.75" customHeight="1">
      <c r="I120" s="14"/>
      <c r="Q120" s="14"/>
    </row>
    <row r="121" ht="15.75" customHeight="1">
      <c r="I121" s="14"/>
      <c r="Q121" s="14"/>
    </row>
    <row r="122" ht="15.75" customHeight="1">
      <c r="I122" s="14"/>
      <c r="Q122" s="14"/>
    </row>
    <row r="123" ht="15.75" customHeight="1">
      <c r="I123" s="14"/>
      <c r="Q123" s="14"/>
    </row>
    <row r="124" ht="15.75" customHeight="1">
      <c r="I124" s="14"/>
      <c r="Q124" s="14"/>
    </row>
    <row r="125" ht="15.75" customHeight="1">
      <c r="I125" s="14"/>
      <c r="Q125" s="14"/>
    </row>
    <row r="126" ht="15.75" customHeight="1">
      <c r="I126" s="14"/>
      <c r="Q126" s="14"/>
    </row>
    <row r="127" ht="15.75" customHeight="1">
      <c r="I127" s="14"/>
      <c r="Q127" s="14"/>
    </row>
    <row r="128" ht="15.75" customHeight="1">
      <c r="I128" s="14"/>
      <c r="Q128" s="14"/>
    </row>
    <row r="129" ht="15.75" customHeight="1">
      <c r="I129" s="14"/>
      <c r="Q129" s="14"/>
    </row>
    <row r="130" ht="15.75" customHeight="1">
      <c r="I130" s="14"/>
      <c r="Q130" s="14"/>
    </row>
    <row r="131" ht="15.75" customHeight="1">
      <c r="I131" s="14"/>
      <c r="Q131" s="14"/>
    </row>
    <row r="132" ht="15.75" customHeight="1">
      <c r="I132" s="14"/>
      <c r="Q132" s="14"/>
    </row>
    <row r="133" ht="15.75" customHeight="1">
      <c r="I133" s="14"/>
      <c r="Q133" s="14"/>
    </row>
    <row r="134" ht="15.75" customHeight="1">
      <c r="I134" s="14"/>
      <c r="Q134" s="14"/>
    </row>
    <row r="135" ht="15.75" customHeight="1">
      <c r="I135" s="14"/>
      <c r="Q135" s="14"/>
    </row>
    <row r="136" ht="15.75" customHeight="1">
      <c r="I136" s="14"/>
      <c r="Q136" s="14"/>
    </row>
    <row r="137" ht="15.75" customHeight="1">
      <c r="I137" s="14"/>
      <c r="Q137" s="14"/>
    </row>
    <row r="138" ht="15.75" customHeight="1">
      <c r="I138" s="14"/>
      <c r="Q138" s="14"/>
    </row>
    <row r="139" ht="15.75" customHeight="1">
      <c r="I139" s="14"/>
      <c r="Q139" s="14"/>
    </row>
    <row r="140" ht="15.75" customHeight="1">
      <c r="I140" s="14"/>
      <c r="Q140" s="14"/>
    </row>
    <row r="141" ht="15.75" customHeight="1">
      <c r="I141" s="14"/>
      <c r="Q141" s="14"/>
    </row>
    <row r="142" ht="15.75" customHeight="1">
      <c r="I142" s="14"/>
      <c r="Q142" s="14"/>
    </row>
    <row r="143" ht="15.75" customHeight="1">
      <c r="I143" s="14"/>
      <c r="Q143" s="14"/>
    </row>
    <row r="144" ht="15.75" customHeight="1">
      <c r="I144" s="14"/>
      <c r="Q144" s="14"/>
    </row>
    <row r="145" ht="15.75" customHeight="1">
      <c r="I145" s="14"/>
      <c r="Q145" s="14"/>
    </row>
    <row r="146" ht="15.75" customHeight="1">
      <c r="I146" s="14"/>
      <c r="Q146" s="14"/>
    </row>
    <row r="147" ht="15.75" customHeight="1">
      <c r="I147" s="14"/>
      <c r="Q147" s="14"/>
    </row>
    <row r="148" ht="15.75" customHeight="1">
      <c r="I148" s="14"/>
      <c r="Q148" s="14"/>
    </row>
    <row r="149" ht="15.75" customHeight="1">
      <c r="I149" s="14"/>
      <c r="Q149" s="14"/>
    </row>
    <row r="150" ht="15.75" customHeight="1">
      <c r="I150" s="14"/>
      <c r="Q150" s="14"/>
    </row>
    <row r="151" ht="15.75" customHeight="1">
      <c r="I151" s="14"/>
      <c r="Q151" s="14"/>
    </row>
    <row r="152" ht="15.75" customHeight="1">
      <c r="I152" s="14"/>
      <c r="Q152" s="14"/>
    </row>
    <row r="153" ht="15.75" customHeight="1">
      <c r="I153" s="14"/>
      <c r="Q153" s="14"/>
    </row>
    <row r="154" ht="15.75" customHeight="1">
      <c r="I154" s="14"/>
      <c r="Q154" s="14"/>
    </row>
    <row r="155" ht="15.75" customHeight="1">
      <c r="I155" s="14"/>
      <c r="Q155" s="14"/>
    </row>
    <row r="156" ht="15.75" customHeight="1">
      <c r="I156" s="14"/>
      <c r="Q156" s="14"/>
    </row>
    <row r="157" ht="15.75" customHeight="1">
      <c r="I157" s="14"/>
      <c r="Q157" s="14"/>
    </row>
    <row r="158" ht="15.75" customHeight="1">
      <c r="I158" s="14"/>
      <c r="Q158" s="14"/>
    </row>
    <row r="159" ht="15.75" customHeight="1">
      <c r="I159" s="14"/>
      <c r="Q159" s="14"/>
    </row>
    <row r="160" ht="15.75" customHeight="1">
      <c r="I160" s="14"/>
      <c r="Q160" s="14"/>
    </row>
    <row r="161" ht="15.75" customHeight="1">
      <c r="I161" s="14"/>
      <c r="Q161" s="14"/>
    </row>
    <row r="162" ht="15.75" customHeight="1">
      <c r="I162" s="14"/>
      <c r="Q162" s="14"/>
    </row>
    <row r="163" ht="15.75" customHeight="1">
      <c r="I163" s="14"/>
      <c r="Q163" s="14"/>
    </row>
    <row r="164" ht="15.75" customHeight="1">
      <c r="I164" s="14"/>
      <c r="Q164" s="14"/>
    </row>
    <row r="165" ht="15.75" customHeight="1">
      <c r="I165" s="14"/>
      <c r="Q165" s="14"/>
    </row>
    <row r="166" ht="15.75" customHeight="1">
      <c r="I166" s="14"/>
      <c r="Q166" s="14"/>
    </row>
    <row r="167" ht="15.75" customHeight="1">
      <c r="I167" s="14"/>
      <c r="Q167" s="14"/>
    </row>
    <row r="168" ht="15.75" customHeight="1">
      <c r="I168" s="14"/>
      <c r="Q168" s="14"/>
    </row>
    <row r="169" ht="15.75" customHeight="1">
      <c r="I169" s="14"/>
      <c r="Q169" s="14"/>
    </row>
    <row r="170" ht="15.75" customHeight="1">
      <c r="I170" s="14"/>
      <c r="Q170" s="14"/>
    </row>
    <row r="171" ht="15.75" customHeight="1">
      <c r="I171" s="14"/>
      <c r="Q171" s="14"/>
    </row>
    <row r="172" ht="15.75" customHeight="1">
      <c r="I172" s="14"/>
      <c r="Q172" s="14"/>
    </row>
    <row r="173" ht="15.75" customHeight="1">
      <c r="I173" s="14"/>
      <c r="Q173" s="14"/>
    </row>
    <row r="174" ht="15.75" customHeight="1">
      <c r="I174" s="14"/>
      <c r="Q174" s="14"/>
    </row>
    <row r="175" ht="15.75" customHeight="1">
      <c r="I175" s="14"/>
      <c r="Q175" s="14"/>
    </row>
    <row r="176" ht="15.75" customHeight="1">
      <c r="I176" s="14"/>
      <c r="Q176" s="14"/>
    </row>
    <row r="177" ht="15.75" customHeight="1">
      <c r="I177" s="14"/>
      <c r="Q177" s="14"/>
    </row>
    <row r="178" ht="15.75" customHeight="1">
      <c r="I178" s="14"/>
      <c r="Q178" s="14"/>
    </row>
    <row r="179" ht="15.75" customHeight="1">
      <c r="I179" s="14"/>
      <c r="Q179" s="14"/>
    </row>
    <row r="180" ht="15.75" customHeight="1">
      <c r="I180" s="14"/>
      <c r="Q180" s="14"/>
    </row>
    <row r="181" ht="15.75" customHeight="1">
      <c r="I181" s="14"/>
      <c r="Q181" s="14"/>
    </row>
    <row r="182" ht="15.75" customHeight="1">
      <c r="I182" s="14"/>
      <c r="Q182" s="14"/>
    </row>
    <row r="183" ht="15.75" customHeight="1">
      <c r="I183" s="14"/>
      <c r="Q183" s="14"/>
    </row>
    <row r="184" ht="15.75" customHeight="1">
      <c r="I184" s="14"/>
      <c r="Q184" s="14"/>
    </row>
    <row r="185" ht="15.75" customHeight="1">
      <c r="I185" s="14"/>
      <c r="Q185" s="14"/>
    </row>
    <row r="186" ht="15.75" customHeight="1">
      <c r="I186" s="14"/>
      <c r="Q186" s="14"/>
    </row>
    <row r="187" ht="15.75" customHeight="1">
      <c r="I187" s="14"/>
      <c r="Q187" s="14"/>
    </row>
    <row r="188" ht="15.75" customHeight="1">
      <c r="I188" s="14"/>
      <c r="Q188" s="14"/>
    </row>
    <row r="189" ht="15.75" customHeight="1">
      <c r="I189" s="14"/>
      <c r="Q189" s="14"/>
    </row>
    <row r="190" ht="15.75" customHeight="1">
      <c r="I190" s="14"/>
      <c r="Q190" s="14"/>
    </row>
    <row r="191" ht="15.75" customHeight="1">
      <c r="I191" s="14"/>
      <c r="Q191" s="14"/>
    </row>
    <row r="192" ht="15.75" customHeight="1">
      <c r="I192" s="14"/>
      <c r="Q192" s="14"/>
    </row>
    <row r="193" ht="15.75" customHeight="1">
      <c r="I193" s="14"/>
      <c r="Q193" s="14"/>
    </row>
    <row r="194" ht="15.75" customHeight="1">
      <c r="I194" s="14"/>
      <c r="Q194" s="14"/>
    </row>
    <row r="195" ht="15.75" customHeight="1">
      <c r="I195" s="14"/>
      <c r="Q195" s="14"/>
    </row>
    <row r="196" ht="15.75" customHeight="1">
      <c r="I196" s="14"/>
      <c r="Q196" s="14"/>
    </row>
    <row r="197" ht="15.75" customHeight="1">
      <c r="I197" s="14"/>
      <c r="Q197" s="14"/>
    </row>
    <row r="198" ht="15.75" customHeight="1">
      <c r="I198" s="14"/>
      <c r="Q198" s="14"/>
    </row>
    <row r="199" ht="15.75" customHeight="1">
      <c r="I199" s="14"/>
      <c r="Q199" s="14"/>
    </row>
    <row r="200" ht="15.75" customHeight="1">
      <c r="I200" s="14"/>
      <c r="Q200" s="14"/>
    </row>
    <row r="201" ht="15.75" customHeight="1">
      <c r="I201" s="14"/>
      <c r="Q201" s="14"/>
    </row>
    <row r="202" ht="15.75" customHeight="1">
      <c r="I202" s="14"/>
      <c r="Q202" s="14"/>
    </row>
    <row r="203" ht="15.75" customHeight="1">
      <c r="I203" s="14"/>
      <c r="Q203" s="14"/>
    </row>
    <row r="204" ht="15.75" customHeight="1">
      <c r="I204" s="14"/>
      <c r="Q204" s="14"/>
    </row>
    <row r="205" ht="15.75" customHeight="1">
      <c r="I205" s="14"/>
      <c r="Q205" s="14"/>
    </row>
    <row r="206" ht="15.75" customHeight="1">
      <c r="I206" s="14"/>
      <c r="Q206" s="14"/>
    </row>
    <row r="207" ht="15.75" customHeight="1">
      <c r="I207" s="14"/>
      <c r="Q207" s="14"/>
    </row>
    <row r="208" ht="15.75" customHeight="1">
      <c r="I208" s="14"/>
      <c r="Q208" s="14"/>
    </row>
    <row r="209" ht="15.75" customHeight="1">
      <c r="I209" s="14"/>
      <c r="Q209" s="14"/>
    </row>
    <row r="210" ht="15.75" customHeight="1">
      <c r="I210" s="14"/>
      <c r="Q210" s="14"/>
    </row>
    <row r="211" ht="15.75" customHeight="1">
      <c r="I211" s="14"/>
      <c r="Q211" s="14"/>
    </row>
    <row r="212" ht="15.75" customHeight="1">
      <c r="I212" s="14"/>
      <c r="Q212" s="14"/>
    </row>
    <row r="213" ht="15.75" customHeight="1">
      <c r="I213" s="14"/>
      <c r="Q213" s="14"/>
    </row>
    <row r="214" ht="15.75" customHeight="1">
      <c r="I214" s="14"/>
      <c r="Q214" s="14"/>
    </row>
    <row r="215" ht="15.75" customHeight="1">
      <c r="I215" s="14"/>
      <c r="Q215" s="14"/>
    </row>
    <row r="216" ht="15.75" customHeight="1">
      <c r="I216" s="14"/>
      <c r="Q216" s="14"/>
    </row>
    <row r="217" ht="15.75" customHeight="1">
      <c r="I217" s="14"/>
      <c r="Q217" s="14"/>
    </row>
    <row r="218" ht="15.75" customHeight="1">
      <c r="I218" s="14"/>
      <c r="Q218" s="14"/>
    </row>
    <row r="219" ht="15.75" customHeight="1">
      <c r="I219" s="14"/>
      <c r="Q219" s="14"/>
    </row>
    <row r="220" ht="15.75" customHeight="1">
      <c r="I220" s="14"/>
      <c r="Q220" s="14"/>
    </row>
    <row r="221" ht="15.75" customHeight="1">
      <c r="I221" s="14"/>
      <c r="Q221" s="14"/>
    </row>
    <row r="222" ht="15.75" customHeight="1">
      <c r="I222" s="14"/>
      <c r="Q222" s="14"/>
    </row>
    <row r="223" ht="15.75" customHeight="1">
      <c r="I223" s="14"/>
      <c r="Q223" s="14"/>
    </row>
    <row r="224" ht="15.75" customHeight="1">
      <c r="I224" s="14"/>
      <c r="Q224" s="14"/>
    </row>
    <row r="225" ht="15.75" customHeight="1">
      <c r="I225" s="14"/>
      <c r="Q225" s="14"/>
    </row>
    <row r="226" ht="15.75" customHeight="1">
      <c r="I226" s="14"/>
      <c r="Q226" s="14"/>
    </row>
    <row r="227" ht="15.75" customHeight="1">
      <c r="I227" s="14"/>
      <c r="Q227" s="14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22">
    <mergeCell ref="B1:W2"/>
    <mergeCell ref="U3:X3"/>
    <mergeCell ref="D4:Q4"/>
    <mergeCell ref="D5:Q5"/>
    <mergeCell ref="D6:Q6"/>
    <mergeCell ref="D7:Q7"/>
    <mergeCell ref="D8:Q8"/>
    <mergeCell ref="J28:P28"/>
    <mergeCell ref="R28:X28"/>
    <mergeCell ref="B37:H37"/>
    <mergeCell ref="J37:P37"/>
    <mergeCell ref="R37:X37"/>
    <mergeCell ref="B45:H45"/>
    <mergeCell ref="J45:P45"/>
    <mergeCell ref="R45:X45"/>
    <mergeCell ref="B11:H11"/>
    <mergeCell ref="J11:P11"/>
    <mergeCell ref="R11:X11"/>
    <mergeCell ref="B19:H19"/>
    <mergeCell ref="J19:P19"/>
    <mergeCell ref="R19:X19"/>
    <mergeCell ref="B28:H28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0.63"/>
    <col customWidth="1" min="2" max="8" width="3.88"/>
    <col customWidth="1" min="9" max="9" width="4.0"/>
    <col customWidth="1" min="10" max="22" width="3.88"/>
    <col customWidth="1" min="23" max="23" width="3.75"/>
    <col customWidth="1" min="24" max="24" width="3.88"/>
    <col customWidth="1" min="25" max="25" width="1.13"/>
    <col hidden="1" min="26" max="29" width="12.63"/>
  </cols>
  <sheetData>
    <row r="1" ht="15.75" customHeight="1">
      <c r="A1" s="1"/>
      <c r="B1" s="78" t="s">
        <v>0</v>
      </c>
      <c r="X1" s="3"/>
      <c r="Y1" s="3"/>
      <c r="Z1" s="3"/>
      <c r="AA1" s="3"/>
      <c r="AB1" s="3"/>
      <c r="AC1" s="3"/>
    </row>
    <row r="2" ht="15.75" customHeight="1">
      <c r="A2" s="1"/>
      <c r="X2" s="3"/>
      <c r="Y2" s="3"/>
      <c r="Z2" s="3"/>
      <c r="AA2" s="3"/>
      <c r="AB2" s="3"/>
      <c r="AC2" s="3"/>
    </row>
    <row r="3" ht="15.75" customHeight="1">
      <c r="A3" s="1"/>
      <c r="B3" s="1"/>
      <c r="C3" s="1"/>
      <c r="D3" s="1"/>
      <c r="E3" s="1"/>
      <c r="F3" s="1"/>
      <c r="G3" s="1"/>
      <c r="H3" s="1"/>
      <c r="I3" s="4"/>
      <c r="J3" s="1"/>
      <c r="K3" s="1"/>
      <c r="L3" s="1"/>
      <c r="M3" s="1"/>
      <c r="N3" s="1"/>
      <c r="O3" s="5"/>
      <c r="P3" s="5"/>
      <c r="Q3" s="5"/>
      <c r="R3" s="5"/>
      <c r="S3" s="3"/>
      <c r="T3" s="3"/>
      <c r="U3" s="3"/>
      <c r="V3" s="6"/>
      <c r="Z3" s="3"/>
      <c r="AA3" s="3"/>
      <c r="AB3" s="3"/>
      <c r="AC3" s="3"/>
    </row>
    <row r="4" ht="15.75" customHeight="1">
      <c r="A4" s="1"/>
      <c r="B4" s="1"/>
      <c r="C4" s="7"/>
      <c r="D4" s="79" t="s">
        <v>16</v>
      </c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</row>
    <row r="5" ht="15.75" customHeight="1">
      <c r="A5" s="1"/>
      <c r="B5" s="1"/>
      <c r="C5" s="9"/>
      <c r="D5" s="1" t="s">
        <v>17</v>
      </c>
      <c r="X5" s="3"/>
      <c r="Y5" s="3"/>
      <c r="Z5" s="3"/>
      <c r="AA5" s="3"/>
      <c r="AB5" s="3"/>
      <c r="AC5" s="3"/>
    </row>
    <row r="6" ht="15.75" customHeight="1">
      <c r="A6" s="1"/>
      <c r="B6" s="1"/>
      <c r="C6" s="80"/>
      <c r="D6" s="1" t="s">
        <v>18</v>
      </c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ht="15.75" customHeight="1">
      <c r="C7" s="10"/>
      <c r="D7" s="1" t="s">
        <v>19</v>
      </c>
      <c r="Z7" s="11"/>
      <c r="AA7" s="11"/>
      <c r="AB7" s="12" t="s">
        <v>5</v>
      </c>
      <c r="AC7" s="11"/>
    </row>
    <row r="8" ht="15.75" customHeight="1">
      <c r="C8" s="13"/>
      <c r="D8" s="1" t="s">
        <v>20</v>
      </c>
      <c r="Z8" s="11"/>
      <c r="AA8" s="11"/>
      <c r="AB8" s="3"/>
      <c r="AC8" s="11"/>
    </row>
    <row r="9" ht="15.75" customHeight="1">
      <c r="I9" s="14"/>
      <c r="Q9" s="14"/>
      <c r="Z9" s="11"/>
      <c r="AA9" s="11"/>
      <c r="AB9" s="3" t="s">
        <v>7</v>
      </c>
      <c r="AC9" s="11">
        <v>2026.0</v>
      </c>
    </row>
    <row r="10" ht="15.75" hidden="1" customHeight="1">
      <c r="I10" s="14"/>
      <c r="Q10" s="14"/>
      <c r="Z10" s="11"/>
      <c r="AA10" s="11"/>
      <c r="AB10" s="3"/>
    </row>
    <row r="11" ht="15.75" hidden="1" customHeight="1">
      <c r="B11" s="15">
        <f>DATE($AC$9,1,1)</f>
        <v>46023</v>
      </c>
      <c r="C11" s="16"/>
      <c r="D11" s="16"/>
      <c r="E11" s="16"/>
      <c r="F11" s="16"/>
      <c r="G11" s="16"/>
      <c r="H11" s="17"/>
      <c r="I11" s="18"/>
      <c r="J11" s="15">
        <f>DATE($AC$9,2,1)</f>
        <v>46054</v>
      </c>
      <c r="K11" s="16"/>
      <c r="L11" s="16"/>
      <c r="M11" s="16"/>
      <c r="N11" s="16"/>
      <c r="O11" s="16"/>
      <c r="P11" s="17"/>
      <c r="Q11" s="18"/>
      <c r="R11" s="15">
        <f>DATE($AC$9,3,1)</f>
        <v>46082</v>
      </c>
      <c r="S11" s="16"/>
      <c r="T11" s="16"/>
      <c r="U11" s="16"/>
      <c r="V11" s="16"/>
      <c r="W11" s="16"/>
      <c r="X11" s="17"/>
    </row>
    <row r="12" ht="15.75" hidden="1" customHeight="1">
      <c r="B12" s="19" t="s">
        <v>9</v>
      </c>
      <c r="C12" s="19" t="s">
        <v>10</v>
      </c>
      <c r="D12" s="19" t="s">
        <v>11</v>
      </c>
      <c r="E12" s="19" t="s">
        <v>12</v>
      </c>
      <c r="F12" s="19" t="s">
        <v>13</v>
      </c>
      <c r="G12" s="19" t="s">
        <v>14</v>
      </c>
      <c r="H12" s="20" t="s">
        <v>15</v>
      </c>
      <c r="I12" s="21"/>
      <c r="J12" s="22" t="s">
        <v>9</v>
      </c>
      <c r="K12" s="22" t="s">
        <v>10</v>
      </c>
      <c r="L12" s="22" t="s">
        <v>11</v>
      </c>
      <c r="M12" s="22" t="s">
        <v>12</v>
      </c>
      <c r="N12" s="22" t="s">
        <v>13</v>
      </c>
      <c r="O12" s="22" t="s">
        <v>14</v>
      </c>
      <c r="P12" s="22" t="s">
        <v>15</v>
      </c>
      <c r="Q12" s="21"/>
      <c r="R12" s="23" t="s">
        <v>9</v>
      </c>
      <c r="S12" s="23" t="s">
        <v>10</v>
      </c>
      <c r="T12" s="23" t="s">
        <v>11</v>
      </c>
      <c r="U12" s="23" t="s">
        <v>12</v>
      </c>
      <c r="V12" s="23" t="s">
        <v>13</v>
      </c>
      <c r="W12" s="23" t="s">
        <v>14</v>
      </c>
      <c r="X12" s="23" t="s">
        <v>15</v>
      </c>
      <c r="AB12" s="24"/>
    </row>
    <row r="13" ht="15.75" hidden="1" customHeight="1">
      <c r="B13" s="25">
        <f t="shared" ref="B13:E13" si="1">C13-1</f>
        <v>46019</v>
      </c>
      <c r="C13" s="25">
        <f t="shared" si="1"/>
        <v>46020</v>
      </c>
      <c r="D13" s="25">
        <f t="shared" si="1"/>
        <v>46021</v>
      </c>
      <c r="E13" s="25">
        <f t="shared" si="1"/>
        <v>46022</v>
      </c>
      <c r="F13" s="26">
        <f>B11</f>
        <v>46023</v>
      </c>
      <c r="G13" s="26">
        <f t="shared" ref="G13:H13" si="2">F13+1</f>
        <v>46024</v>
      </c>
      <c r="H13" s="26">
        <f t="shared" si="2"/>
        <v>46025</v>
      </c>
      <c r="I13" s="27"/>
      <c r="J13" s="26">
        <f>J11</f>
        <v>46054</v>
      </c>
      <c r="K13" s="81">
        <f>J11+1</f>
        <v>46055</v>
      </c>
      <c r="L13" s="81">
        <f>J11+2</f>
        <v>46056</v>
      </c>
      <c r="M13" s="81">
        <f>J11+3</f>
        <v>46057</v>
      </c>
      <c r="N13" s="81">
        <f>J11+4</f>
        <v>46058</v>
      </c>
      <c r="O13" s="81">
        <f>J11+5</f>
        <v>46059</v>
      </c>
      <c r="P13" s="81">
        <f>J11+6</f>
        <v>46060</v>
      </c>
      <c r="Q13" s="27"/>
      <c r="R13" s="26">
        <f>R11</f>
        <v>46082</v>
      </c>
      <c r="S13" s="82">
        <f>R11+1</f>
        <v>46083</v>
      </c>
      <c r="T13" s="82">
        <f t="shared" ref="T13:X13" si="3">S13+1</f>
        <v>46084</v>
      </c>
      <c r="U13" s="82">
        <f t="shared" si="3"/>
        <v>46085</v>
      </c>
      <c r="V13" s="82">
        <f t="shared" si="3"/>
        <v>46086</v>
      </c>
      <c r="W13" s="82">
        <f t="shared" si="3"/>
        <v>46087</v>
      </c>
      <c r="X13" s="82">
        <f t="shared" si="3"/>
        <v>46088</v>
      </c>
      <c r="Y13" s="14"/>
      <c r="AA13" s="31"/>
      <c r="AB13" s="24"/>
    </row>
    <row r="14" ht="15.75" hidden="1" customHeight="1">
      <c r="B14" s="26">
        <f t="shared" ref="B14:H14" si="4">B13+7</f>
        <v>46026</v>
      </c>
      <c r="C14" s="28">
        <f t="shared" si="4"/>
        <v>46027</v>
      </c>
      <c r="D14" s="28">
        <f t="shared" si="4"/>
        <v>46028</v>
      </c>
      <c r="E14" s="28">
        <f t="shared" si="4"/>
        <v>46029</v>
      </c>
      <c r="F14" s="28">
        <f t="shared" si="4"/>
        <v>46030</v>
      </c>
      <c r="G14" s="28">
        <f t="shared" si="4"/>
        <v>46031</v>
      </c>
      <c r="H14" s="28">
        <f t="shared" si="4"/>
        <v>46032</v>
      </c>
      <c r="I14" s="32"/>
      <c r="J14" s="33">
        <f t="shared" ref="J14:N14" si="5">J13+7</f>
        <v>46061</v>
      </c>
      <c r="K14" s="82">
        <f t="shared" si="5"/>
        <v>46062</v>
      </c>
      <c r="L14" s="81">
        <f t="shared" si="5"/>
        <v>46063</v>
      </c>
      <c r="M14" s="26">
        <f t="shared" si="5"/>
        <v>46064</v>
      </c>
      <c r="N14" s="81">
        <f t="shared" si="5"/>
        <v>46065</v>
      </c>
      <c r="O14" s="81">
        <f>O13+7</f>
        <v>46066</v>
      </c>
      <c r="P14" s="81">
        <f>P13+7</f>
        <v>46067</v>
      </c>
      <c r="Q14" s="32"/>
      <c r="R14" s="26">
        <f t="shared" ref="R14:R17" si="9">R13+7</f>
        <v>46089</v>
      </c>
      <c r="S14" s="81">
        <f t="shared" ref="S14:X14" si="6">R14+1</f>
        <v>46090</v>
      </c>
      <c r="T14" s="81">
        <f t="shared" si="6"/>
        <v>46091</v>
      </c>
      <c r="U14" s="81">
        <f t="shared" si="6"/>
        <v>46092</v>
      </c>
      <c r="V14" s="81">
        <f t="shared" si="6"/>
        <v>46093</v>
      </c>
      <c r="W14" s="81">
        <f t="shared" si="6"/>
        <v>46094</v>
      </c>
      <c r="X14" s="81">
        <f t="shared" si="6"/>
        <v>46095</v>
      </c>
      <c r="Y14" s="14"/>
      <c r="AA14" s="31"/>
      <c r="AB14" s="24"/>
    </row>
    <row r="15" ht="15.75" hidden="1" customHeight="1">
      <c r="B15" s="26">
        <f t="shared" ref="B15:H15" si="7">B14+7</f>
        <v>46033</v>
      </c>
      <c r="C15" s="26">
        <f t="shared" si="7"/>
        <v>46034</v>
      </c>
      <c r="D15" s="28">
        <f t="shared" si="7"/>
        <v>46035</v>
      </c>
      <c r="E15" s="28">
        <f t="shared" si="7"/>
        <v>46036</v>
      </c>
      <c r="F15" s="28">
        <f t="shared" si="7"/>
        <v>46037</v>
      </c>
      <c r="G15" s="28">
        <f t="shared" si="7"/>
        <v>46038</v>
      </c>
      <c r="H15" s="28">
        <f t="shared" si="7"/>
        <v>46039</v>
      </c>
      <c r="I15" s="32"/>
      <c r="J15" s="26">
        <f t="shared" ref="J15:P15" si="8">J14+7</f>
        <v>46068</v>
      </c>
      <c r="K15" s="81">
        <f t="shared" si="8"/>
        <v>46069</v>
      </c>
      <c r="L15" s="81">
        <f t="shared" si="8"/>
        <v>46070</v>
      </c>
      <c r="M15" s="81">
        <f t="shared" si="8"/>
        <v>46071</v>
      </c>
      <c r="N15" s="81">
        <f t="shared" si="8"/>
        <v>46072</v>
      </c>
      <c r="O15" s="81">
        <f t="shared" si="8"/>
        <v>46073</v>
      </c>
      <c r="P15" s="81">
        <f t="shared" si="8"/>
        <v>46074</v>
      </c>
      <c r="Q15" s="32"/>
      <c r="R15" s="26">
        <f t="shared" si="9"/>
        <v>46096</v>
      </c>
      <c r="S15" s="81">
        <f t="shared" ref="S15:X15" si="10">S14+7</f>
        <v>46097</v>
      </c>
      <c r="T15" s="81">
        <f t="shared" si="10"/>
        <v>46098</v>
      </c>
      <c r="U15" s="81">
        <f t="shared" si="10"/>
        <v>46099</v>
      </c>
      <c r="V15" s="81">
        <f t="shared" si="10"/>
        <v>46100</v>
      </c>
      <c r="W15" s="26">
        <f t="shared" si="10"/>
        <v>46101</v>
      </c>
      <c r="X15" s="81">
        <f t="shared" si="10"/>
        <v>46102</v>
      </c>
      <c r="Y15" s="14"/>
      <c r="AA15" s="31"/>
      <c r="AB15" s="24"/>
    </row>
    <row r="16" ht="15.75" hidden="1" customHeight="1">
      <c r="B16" s="26">
        <f t="shared" ref="B16:H16" si="11">B15+7</f>
        <v>46040</v>
      </c>
      <c r="C16" s="28">
        <f t="shared" si="11"/>
        <v>46041</v>
      </c>
      <c r="D16" s="28">
        <f t="shared" si="11"/>
        <v>46042</v>
      </c>
      <c r="E16" s="28">
        <f t="shared" si="11"/>
        <v>46043</v>
      </c>
      <c r="F16" s="28">
        <f t="shared" si="11"/>
        <v>46044</v>
      </c>
      <c r="G16" s="28">
        <f t="shared" si="11"/>
        <v>46045</v>
      </c>
      <c r="H16" s="28">
        <f t="shared" si="11"/>
        <v>46046</v>
      </c>
      <c r="I16" s="32"/>
      <c r="J16" s="34">
        <f t="shared" ref="J16:P16" si="12">J15+7</f>
        <v>46075</v>
      </c>
      <c r="K16" s="34">
        <f t="shared" si="12"/>
        <v>46076</v>
      </c>
      <c r="L16" s="83">
        <f t="shared" si="12"/>
        <v>46077</v>
      </c>
      <c r="M16" s="83">
        <f t="shared" si="12"/>
        <v>46078</v>
      </c>
      <c r="N16" s="83">
        <f t="shared" si="12"/>
        <v>46079</v>
      </c>
      <c r="O16" s="83">
        <f t="shared" si="12"/>
        <v>46080</v>
      </c>
      <c r="P16" s="83">
        <f t="shared" si="12"/>
        <v>46081</v>
      </c>
      <c r="Q16" s="32"/>
      <c r="R16" s="26">
        <f t="shared" si="9"/>
        <v>46103</v>
      </c>
      <c r="S16" s="81">
        <f t="shared" ref="S16:X16" si="13">S15+7</f>
        <v>46104</v>
      </c>
      <c r="T16" s="81">
        <f t="shared" si="13"/>
        <v>46105</v>
      </c>
      <c r="U16" s="81">
        <f t="shared" si="13"/>
        <v>46106</v>
      </c>
      <c r="V16" s="81">
        <f t="shared" si="13"/>
        <v>46107</v>
      </c>
      <c r="W16" s="81">
        <f t="shared" si="13"/>
        <v>46108</v>
      </c>
      <c r="X16" s="81">
        <f t="shared" si="13"/>
        <v>46109</v>
      </c>
      <c r="Y16" s="14"/>
      <c r="AA16" s="31"/>
      <c r="AB16" s="24"/>
    </row>
    <row r="17" ht="15.75" hidden="1" customHeight="1">
      <c r="B17" s="26">
        <f t="shared" ref="B17:H17" si="14">B16+7</f>
        <v>46047</v>
      </c>
      <c r="C17" s="36">
        <f t="shared" si="14"/>
        <v>46048</v>
      </c>
      <c r="D17" s="28">
        <f t="shared" si="14"/>
        <v>46049</v>
      </c>
      <c r="E17" s="28">
        <f t="shared" si="14"/>
        <v>46050</v>
      </c>
      <c r="F17" s="28">
        <f t="shared" si="14"/>
        <v>46051</v>
      </c>
      <c r="G17" s="28">
        <f t="shared" si="14"/>
        <v>46052</v>
      </c>
      <c r="H17" s="28">
        <f t="shared" si="14"/>
        <v>46053</v>
      </c>
      <c r="I17" s="32"/>
      <c r="J17" s="27"/>
      <c r="K17" s="27"/>
      <c r="L17" s="27"/>
      <c r="M17" s="27"/>
      <c r="N17" s="27"/>
      <c r="O17" s="27"/>
      <c r="P17" s="27"/>
      <c r="Q17" s="32"/>
      <c r="R17" s="26">
        <f t="shared" si="9"/>
        <v>46110</v>
      </c>
      <c r="S17" s="81">
        <f t="shared" ref="S17:T17" si="15">S16+7</f>
        <v>46111</v>
      </c>
      <c r="T17" s="81">
        <f t="shared" si="15"/>
        <v>46112</v>
      </c>
      <c r="U17" s="39"/>
      <c r="V17" s="39"/>
      <c r="W17" s="39"/>
      <c r="X17" s="39"/>
      <c r="Y17" s="14"/>
      <c r="AA17" s="31"/>
      <c r="AB17" s="24"/>
    </row>
    <row r="18" ht="15.75" customHeight="1">
      <c r="B18" s="84"/>
      <c r="C18" s="85"/>
      <c r="D18" s="85"/>
      <c r="E18" s="85"/>
      <c r="F18" s="85"/>
      <c r="G18" s="85"/>
      <c r="H18" s="85"/>
      <c r="I18" s="86"/>
      <c r="J18" s="85"/>
      <c r="K18" s="85"/>
      <c r="L18" s="85"/>
      <c r="M18" s="85"/>
      <c r="N18" s="85"/>
      <c r="O18" s="85"/>
      <c r="P18" s="85"/>
      <c r="Q18" s="86"/>
      <c r="R18" s="85"/>
      <c r="S18" s="85"/>
      <c r="T18" s="85"/>
      <c r="U18" s="85"/>
      <c r="V18" s="85"/>
      <c r="W18" s="85"/>
      <c r="X18" s="85"/>
      <c r="AA18" s="31"/>
      <c r="AB18" s="24"/>
    </row>
    <row r="19" ht="15.75" customHeight="1">
      <c r="B19" s="15">
        <f>DATE($AC$9,4,1)</f>
        <v>46113</v>
      </c>
      <c r="C19" s="16"/>
      <c r="D19" s="16"/>
      <c r="E19" s="16"/>
      <c r="F19" s="16"/>
      <c r="G19" s="16"/>
      <c r="H19" s="17"/>
      <c r="I19" s="18"/>
      <c r="J19" s="15">
        <f>DATE($AC$9,5,1)</f>
        <v>46143</v>
      </c>
      <c r="K19" s="16"/>
      <c r="L19" s="16"/>
      <c r="M19" s="16"/>
      <c r="N19" s="16"/>
      <c r="O19" s="16"/>
      <c r="P19" s="17"/>
      <c r="Q19" s="18"/>
      <c r="R19" s="15">
        <f>DATE($AC$9,6,1)</f>
        <v>46174</v>
      </c>
      <c r="S19" s="16"/>
      <c r="T19" s="16"/>
      <c r="U19" s="16"/>
      <c r="V19" s="16"/>
      <c r="W19" s="16"/>
      <c r="X19" s="17"/>
      <c r="AA19" s="31"/>
      <c r="AB19" s="24"/>
    </row>
    <row r="20" ht="15.75" customHeight="1">
      <c r="B20" s="19" t="s">
        <v>9</v>
      </c>
      <c r="C20" s="19" t="s">
        <v>10</v>
      </c>
      <c r="D20" s="19" t="s">
        <v>11</v>
      </c>
      <c r="E20" s="19" t="s">
        <v>12</v>
      </c>
      <c r="F20" s="19" t="s">
        <v>13</v>
      </c>
      <c r="G20" s="19" t="s">
        <v>14</v>
      </c>
      <c r="H20" s="20" t="s">
        <v>15</v>
      </c>
      <c r="I20" s="21"/>
      <c r="J20" s="22" t="s">
        <v>9</v>
      </c>
      <c r="K20" s="22" t="s">
        <v>10</v>
      </c>
      <c r="L20" s="22" t="s">
        <v>11</v>
      </c>
      <c r="M20" s="22" t="s">
        <v>12</v>
      </c>
      <c r="N20" s="22" t="s">
        <v>13</v>
      </c>
      <c r="O20" s="22" t="s">
        <v>14</v>
      </c>
      <c r="P20" s="22" t="s">
        <v>15</v>
      </c>
      <c r="Q20" s="21"/>
      <c r="R20" s="23" t="s">
        <v>9</v>
      </c>
      <c r="S20" s="23" t="s">
        <v>10</v>
      </c>
      <c r="T20" s="23" t="s">
        <v>11</v>
      </c>
      <c r="U20" s="23" t="s">
        <v>12</v>
      </c>
      <c r="V20" s="23" t="s">
        <v>13</v>
      </c>
      <c r="W20" s="23" t="s">
        <v>14</v>
      </c>
      <c r="X20" s="23" t="s">
        <v>15</v>
      </c>
      <c r="AA20" s="31"/>
    </row>
    <row r="21" ht="15.75" customHeight="1">
      <c r="B21" s="25">
        <f t="shared" ref="B21:D21" si="16">C21-1</f>
        <v>46110</v>
      </c>
      <c r="C21" s="25">
        <f t="shared" si="16"/>
        <v>46111</v>
      </c>
      <c r="D21" s="25">
        <f t="shared" si="16"/>
        <v>46112</v>
      </c>
      <c r="E21" s="81">
        <f>B19</f>
        <v>46113</v>
      </c>
      <c r="F21" s="81">
        <f t="shared" ref="F21:H21" si="17">E21+1</f>
        <v>46114</v>
      </c>
      <c r="G21" s="81">
        <f t="shared" si="17"/>
        <v>46115</v>
      </c>
      <c r="H21" s="28">
        <f t="shared" si="17"/>
        <v>46116</v>
      </c>
      <c r="I21" s="27"/>
      <c r="J21" s="25">
        <f t="shared" ref="J21:N21" si="18">K21-1</f>
        <v>46138</v>
      </c>
      <c r="K21" s="25">
        <f t="shared" si="18"/>
        <v>46139</v>
      </c>
      <c r="L21" s="25">
        <f t="shared" si="18"/>
        <v>46140</v>
      </c>
      <c r="M21" s="25">
        <f t="shared" si="18"/>
        <v>46141</v>
      </c>
      <c r="N21" s="25">
        <f t="shared" si="18"/>
        <v>46142</v>
      </c>
      <c r="O21" s="28">
        <f>J19</f>
        <v>46143</v>
      </c>
      <c r="P21" s="36">
        <f>O21+1</f>
        <v>46144</v>
      </c>
      <c r="Q21" s="27"/>
      <c r="R21" s="25">
        <f>S21-1</f>
        <v>46173</v>
      </c>
      <c r="S21" s="36">
        <f>R19</f>
        <v>46174</v>
      </c>
      <c r="T21" s="36">
        <f t="shared" ref="T21:X21" si="19">S21+1</f>
        <v>46175</v>
      </c>
      <c r="U21" s="33">
        <f t="shared" si="19"/>
        <v>46176</v>
      </c>
      <c r="V21" s="36">
        <f t="shared" si="19"/>
        <v>46177</v>
      </c>
      <c r="W21" s="36">
        <f t="shared" si="19"/>
        <v>46178</v>
      </c>
      <c r="X21" s="36">
        <f t="shared" si="19"/>
        <v>46179</v>
      </c>
      <c r="AA21" s="31"/>
    </row>
    <row r="22" ht="15.75" customHeight="1">
      <c r="B22" s="26">
        <f t="shared" ref="B22:H22" si="20">B21+7</f>
        <v>46117</v>
      </c>
      <c r="C22" s="28">
        <f t="shared" si="20"/>
        <v>46118</v>
      </c>
      <c r="D22" s="28">
        <f t="shared" si="20"/>
        <v>46119</v>
      </c>
      <c r="E22" s="28">
        <f t="shared" si="20"/>
        <v>46120</v>
      </c>
      <c r="F22" s="28">
        <f t="shared" si="20"/>
        <v>46121</v>
      </c>
      <c r="G22" s="28">
        <f t="shared" si="20"/>
        <v>46122</v>
      </c>
      <c r="H22" s="28">
        <f t="shared" si="20"/>
        <v>46123</v>
      </c>
      <c r="I22" s="32"/>
      <c r="J22" s="33">
        <f t="shared" ref="J22:P22" si="21">J21+7</f>
        <v>46145</v>
      </c>
      <c r="K22" s="33">
        <f t="shared" si="21"/>
        <v>46146</v>
      </c>
      <c r="L22" s="26">
        <f t="shared" si="21"/>
        <v>46147</v>
      </c>
      <c r="M22" s="26">
        <f t="shared" si="21"/>
        <v>46148</v>
      </c>
      <c r="N22" s="28">
        <f t="shared" si="21"/>
        <v>46149</v>
      </c>
      <c r="O22" s="28">
        <f t="shared" si="21"/>
        <v>46150</v>
      </c>
      <c r="P22" s="28">
        <f t="shared" si="21"/>
        <v>46151</v>
      </c>
      <c r="Q22" s="32"/>
      <c r="R22" s="26">
        <f t="shared" ref="R22:R25" si="25">R21+7</f>
        <v>46180</v>
      </c>
      <c r="S22" s="28">
        <f t="shared" ref="S22:X22" si="22">R22+1</f>
        <v>46181</v>
      </c>
      <c r="T22" s="28">
        <f t="shared" si="22"/>
        <v>46182</v>
      </c>
      <c r="U22" s="28">
        <f t="shared" si="22"/>
        <v>46183</v>
      </c>
      <c r="V22" s="28">
        <f t="shared" si="22"/>
        <v>46184</v>
      </c>
      <c r="W22" s="28">
        <f t="shared" si="22"/>
        <v>46185</v>
      </c>
      <c r="X22" s="28">
        <f t="shared" si="22"/>
        <v>46186</v>
      </c>
      <c r="AA22" s="31"/>
    </row>
    <row r="23" ht="15.75" customHeight="1">
      <c r="B23" s="26">
        <f t="shared" ref="B23:H23" si="23">B22+7</f>
        <v>46124</v>
      </c>
      <c r="C23" s="28">
        <f t="shared" si="23"/>
        <v>46125</v>
      </c>
      <c r="D23" s="28">
        <f t="shared" si="23"/>
        <v>46126</v>
      </c>
      <c r="E23" s="28">
        <f t="shared" si="23"/>
        <v>46127</v>
      </c>
      <c r="F23" s="28">
        <f t="shared" si="23"/>
        <v>46128</v>
      </c>
      <c r="G23" s="28">
        <f t="shared" si="23"/>
        <v>46129</v>
      </c>
      <c r="H23" s="28">
        <f t="shared" si="23"/>
        <v>46130</v>
      </c>
      <c r="I23" s="32"/>
      <c r="J23" s="26">
        <f t="shared" ref="J23:P23" si="24">J22+7</f>
        <v>46152</v>
      </c>
      <c r="K23" s="28">
        <f t="shared" si="24"/>
        <v>46153</v>
      </c>
      <c r="L23" s="28">
        <f t="shared" si="24"/>
        <v>46154</v>
      </c>
      <c r="M23" s="28">
        <f t="shared" si="24"/>
        <v>46155</v>
      </c>
      <c r="N23" s="28">
        <f t="shared" si="24"/>
        <v>46156</v>
      </c>
      <c r="O23" s="28">
        <f t="shared" si="24"/>
        <v>46157</v>
      </c>
      <c r="P23" s="28">
        <f t="shared" si="24"/>
        <v>46158</v>
      </c>
      <c r="Q23" s="32"/>
      <c r="R23" s="26">
        <f t="shared" si="25"/>
        <v>46187</v>
      </c>
      <c r="S23" s="28">
        <f t="shared" ref="S23:X23" si="26">S22+7</f>
        <v>46188</v>
      </c>
      <c r="T23" s="28">
        <f t="shared" si="26"/>
        <v>46189</v>
      </c>
      <c r="U23" s="28">
        <f t="shared" si="26"/>
        <v>46190</v>
      </c>
      <c r="V23" s="28">
        <f t="shared" si="26"/>
        <v>46191</v>
      </c>
      <c r="W23" s="28">
        <f t="shared" si="26"/>
        <v>46192</v>
      </c>
      <c r="X23" s="28">
        <f t="shared" si="26"/>
        <v>46193</v>
      </c>
      <c r="AA23" s="41"/>
    </row>
    <row r="24" ht="15.75" customHeight="1">
      <c r="B24" s="26">
        <f t="shared" ref="B24:H24" si="27">B23+7</f>
        <v>46131</v>
      </c>
      <c r="C24" s="28">
        <f t="shared" si="27"/>
        <v>46132</v>
      </c>
      <c r="D24" s="28">
        <f t="shared" si="27"/>
        <v>46133</v>
      </c>
      <c r="E24" s="28">
        <f t="shared" si="27"/>
        <v>46134</v>
      </c>
      <c r="F24" s="28">
        <f t="shared" si="27"/>
        <v>46135</v>
      </c>
      <c r="G24" s="28">
        <f t="shared" si="27"/>
        <v>46136</v>
      </c>
      <c r="H24" s="28">
        <f t="shared" si="27"/>
        <v>46137</v>
      </c>
      <c r="I24" s="32"/>
      <c r="J24" s="26">
        <f t="shared" ref="J24:P24" si="28">J23+7</f>
        <v>46159</v>
      </c>
      <c r="K24" s="28">
        <f t="shared" si="28"/>
        <v>46160</v>
      </c>
      <c r="L24" s="28">
        <f t="shared" si="28"/>
        <v>46161</v>
      </c>
      <c r="M24" s="28">
        <f t="shared" si="28"/>
        <v>46162</v>
      </c>
      <c r="N24" s="28">
        <f t="shared" si="28"/>
        <v>46163</v>
      </c>
      <c r="O24" s="28">
        <f t="shared" si="28"/>
        <v>46164</v>
      </c>
      <c r="P24" s="28">
        <f t="shared" si="28"/>
        <v>46165</v>
      </c>
      <c r="Q24" s="32"/>
      <c r="R24" s="26">
        <f t="shared" si="25"/>
        <v>46194</v>
      </c>
      <c r="S24" s="28">
        <f t="shared" ref="S24:X24" si="29">S23+7</f>
        <v>46195</v>
      </c>
      <c r="T24" s="28">
        <f t="shared" si="29"/>
        <v>46196</v>
      </c>
      <c r="U24" s="28">
        <f t="shared" si="29"/>
        <v>46197</v>
      </c>
      <c r="V24" s="28">
        <f t="shared" si="29"/>
        <v>46198</v>
      </c>
      <c r="W24" s="28">
        <f t="shared" si="29"/>
        <v>46199</v>
      </c>
      <c r="X24" s="28">
        <f t="shared" si="29"/>
        <v>46200</v>
      </c>
      <c r="AA24" s="31"/>
    </row>
    <row r="25" ht="15.75" customHeight="1">
      <c r="B25" s="26">
        <f t="shared" ref="B25:H25" si="30">B24+7</f>
        <v>46138</v>
      </c>
      <c r="C25" s="36">
        <f t="shared" si="30"/>
        <v>46139</v>
      </c>
      <c r="D25" s="28">
        <f t="shared" si="30"/>
        <v>46140</v>
      </c>
      <c r="E25" s="42">
        <f t="shared" si="30"/>
        <v>46141</v>
      </c>
      <c r="F25" s="28">
        <f t="shared" si="30"/>
        <v>46142</v>
      </c>
      <c r="G25" s="25">
        <f t="shared" si="30"/>
        <v>46143</v>
      </c>
      <c r="H25" s="25">
        <f t="shared" si="30"/>
        <v>46144</v>
      </c>
      <c r="I25" s="32"/>
      <c r="J25" s="26">
        <f t="shared" ref="J25:P25" si="31">J24+7</f>
        <v>46166</v>
      </c>
      <c r="K25" s="28">
        <f t="shared" si="31"/>
        <v>46167</v>
      </c>
      <c r="L25" s="28">
        <f t="shared" si="31"/>
        <v>46168</v>
      </c>
      <c r="M25" s="28">
        <f t="shared" si="31"/>
        <v>46169</v>
      </c>
      <c r="N25" s="28">
        <f t="shared" si="31"/>
        <v>46170</v>
      </c>
      <c r="O25" s="28">
        <f t="shared" si="31"/>
        <v>46171</v>
      </c>
      <c r="P25" s="28">
        <f t="shared" si="31"/>
        <v>46172</v>
      </c>
      <c r="Q25" s="32"/>
      <c r="R25" s="26">
        <f t="shared" si="25"/>
        <v>46201</v>
      </c>
      <c r="S25" s="28">
        <f t="shared" ref="S25:T25" si="32">S24+7</f>
        <v>46202</v>
      </c>
      <c r="T25" s="28">
        <f t="shared" si="32"/>
        <v>46203</v>
      </c>
      <c r="U25" s="39"/>
      <c r="V25" s="39"/>
      <c r="W25" s="39"/>
      <c r="X25" s="39"/>
      <c r="AA25" s="31"/>
    </row>
    <row r="26" ht="15.75" customHeight="1">
      <c r="B26" s="84"/>
      <c r="C26" s="85"/>
      <c r="D26" s="85"/>
      <c r="E26" s="85"/>
      <c r="F26" s="85"/>
      <c r="G26" s="85"/>
      <c r="H26" s="85"/>
      <c r="I26" s="86"/>
      <c r="J26" s="26">
        <f>J25+7</f>
        <v>46173</v>
      </c>
      <c r="K26" s="39"/>
      <c r="L26" s="39"/>
      <c r="M26" s="39"/>
      <c r="N26" s="39"/>
      <c r="O26" s="39"/>
      <c r="P26" s="39"/>
      <c r="Q26" s="86"/>
      <c r="R26" s="85"/>
      <c r="S26" s="85"/>
      <c r="T26" s="85"/>
      <c r="U26" s="85"/>
      <c r="V26" s="85"/>
      <c r="W26" s="85"/>
      <c r="X26" s="85"/>
      <c r="AA26" s="41"/>
    </row>
    <row r="27" ht="15.75" customHeight="1">
      <c r="B27" s="84"/>
      <c r="C27" s="85"/>
      <c r="D27" s="85"/>
      <c r="E27" s="85"/>
      <c r="F27" s="85"/>
      <c r="G27" s="85"/>
      <c r="H27" s="85"/>
      <c r="I27" s="86"/>
      <c r="J27" s="85"/>
      <c r="K27" s="85"/>
      <c r="L27" s="85"/>
      <c r="M27" s="85"/>
      <c r="N27" s="85"/>
      <c r="O27" s="85"/>
      <c r="P27" s="85"/>
      <c r="Q27" s="86"/>
      <c r="R27" s="85"/>
      <c r="S27" s="85"/>
      <c r="T27" s="85"/>
      <c r="U27" s="85"/>
      <c r="V27" s="85"/>
      <c r="W27" s="85"/>
      <c r="X27" s="85"/>
      <c r="AA27" s="41"/>
    </row>
    <row r="28" ht="15.75" customHeight="1">
      <c r="B28" s="15">
        <f>DATE($AC$9,7,1)</f>
        <v>46204</v>
      </c>
      <c r="C28" s="16"/>
      <c r="D28" s="16"/>
      <c r="E28" s="16"/>
      <c r="F28" s="16"/>
      <c r="G28" s="16"/>
      <c r="H28" s="17"/>
      <c r="I28" s="18"/>
      <c r="J28" s="44">
        <f>DATE($AC$9,8,1)</f>
        <v>46235</v>
      </c>
      <c r="K28" s="16"/>
      <c r="L28" s="16"/>
      <c r="M28" s="16"/>
      <c r="N28" s="16"/>
      <c r="O28" s="16"/>
      <c r="P28" s="17"/>
      <c r="Q28" s="43"/>
      <c r="R28" s="44">
        <f>DATE($AC$9,9,1)</f>
        <v>46266</v>
      </c>
      <c r="S28" s="16"/>
      <c r="T28" s="16"/>
      <c r="U28" s="16"/>
      <c r="V28" s="16"/>
      <c r="W28" s="16"/>
      <c r="X28" s="17"/>
    </row>
    <row r="29" ht="15.75" customHeight="1">
      <c r="B29" s="22" t="s">
        <v>9</v>
      </c>
      <c r="C29" s="22" t="s">
        <v>10</v>
      </c>
      <c r="D29" s="22" t="s">
        <v>11</v>
      </c>
      <c r="E29" s="22" t="s">
        <v>12</v>
      </c>
      <c r="F29" s="22" t="s">
        <v>13</v>
      </c>
      <c r="G29" s="22" t="s">
        <v>14</v>
      </c>
      <c r="H29" s="22" t="s">
        <v>15</v>
      </c>
      <c r="I29" s="21"/>
      <c r="J29" s="45" t="s">
        <v>9</v>
      </c>
      <c r="K29" s="45" t="s">
        <v>10</v>
      </c>
      <c r="L29" s="45" t="s">
        <v>11</v>
      </c>
      <c r="M29" s="45" t="s">
        <v>12</v>
      </c>
      <c r="N29" s="45" t="s">
        <v>13</v>
      </c>
      <c r="O29" s="45" t="s">
        <v>14</v>
      </c>
      <c r="P29" s="45" t="s">
        <v>15</v>
      </c>
      <c r="Q29" s="46"/>
      <c r="R29" s="45" t="s">
        <v>9</v>
      </c>
      <c r="S29" s="45" t="s">
        <v>10</v>
      </c>
      <c r="T29" s="45" t="s">
        <v>11</v>
      </c>
      <c r="U29" s="45" t="s">
        <v>12</v>
      </c>
      <c r="V29" s="45" t="s">
        <v>13</v>
      </c>
      <c r="W29" s="45" t="s">
        <v>14</v>
      </c>
      <c r="X29" s="45" t="s">
        <v>15</v>
      </c>
    </row>
    <row r="30" ht="15.75" customHeight="1">
      <c r="B30" s="25">
        <f t="shared" ref="B30:D30" si="33">C30-1</f>
        <v>46201</v>
      </c>
      <c r="C30" s="25">
        <f t="shared" si="33"/>
        <v>46202</v>
      </c>
      <c r="D30" s="47">
        <f t="shared" si="33"/>
        <v>46203</v>
      </c>
      <c r="E30" s="28">
        <f>B28</f>
        <v>46204</v>
      </c>
      <c r="F30" s="28">
        <f t="shared" ref="F30:H30" si="34">E30+1</f>
        <v>46205</v>
      </c>
      <c r="G30" s="28">
        <f t="shared" si="34"/>
        <v>46206</v>
      </c>
      <c r="H30" s="28">
        <f t="shared" si="34"/>
        <v>46207</v>
      </c>
      <c r="I30" s="27"/>
      <c r="J30" s="48">
        <f t="shared" ref="J30:O30" si="35">K30-1</f>
        <v>46229</v>
      </c>
      <c r="K30" s="48">
        <f t="shared" si="35"/>
        <v>46230</v>
      </c>
      <c r="L30" s="48">
        <f t="shared" si="35"/>
        <v>46231</v>
      </c>
      <c r="M30" s="48">
        <f t="shared" si="35"/>
        <v>46232</v>
      </c>
      <c r="N30" s="48">
        <f t="shared" si="35"/>
        <v>46233</v>
      </c>
      <c r="O30" s="48">
        <f t="shared" si="35"/>
        <v>46234</v>
      </c>
      <c r="P30" s="49">
        <f>J28</f>
        <v>46235</v>
      </c>
      <c r="Q30" s="50"/>
      <c r="R30" s="48">
        <f t="shared" ref="R30:S30" si="36">S30-1</f>
        <v>46264</v>
      </c>
      <c r="S30" s="48">
        <f t="shared" si="36"/>
        <v>46265</v>
      </c>
      <c r="T30" s="87">
        <f>R28</f>
        <v>46266</v>
      </c>
      <c r="U30" s="87">
        <f t="shared" ref="U30:X30" si="37">T30+1</f>
        <v>46267</v>
      </c>
      <c r="V30" s="87">
        <f t="shared" si="37"/>
        <v>46268</v>
      </c>
      <c r="W30" s="87">
        <f t="shared" si="37"/>
        <v>46269</v>
      </c>
      <c r="X30" s="49">
        <f t="shared" si="37"/>
        <v>46270</v>
      </c>
    </row>
    <row r="31" ht="15.75" customHeight="1">
      <c r="B31" s="26">
        <f t="shared" ref="B31:H31" si="38">B30+7</f>
        <v>46208</v>
      </c>
      <c r="C31" s="28">
        <f t="shared" si="38"/>
        <v>46209</v>
      </c>
      <c r="D31" s="28">
        <f t="shared" si="38"/>
        <v>46210</v>
      </c>
      <c r="E31" s="28">
        <f t="shared" si="38"/>
        <v>46211</v>
      </c>
      <c r="F31" s="28">
        <f t="shared" si="38"/>
        <v>46212</v>
      </c>
      <c r="G31" s="28">
        <f t="shared" si="38"/>
        <v>46213</v>
      </c>
      <c r="H31" s="28">
        <f t="shared" si="38"/>
        <v>46214</v>
      </c>
      <c r="I31" s="32"/>
      <c r="J31" s="49">
        <f t="shared" ref="J31:P31" si="39">J30+7</f>
        <v>46236</v>
      </c>
      <c r="K31" s="87">
        <f t="shared" si="39"/>
        <v>46237</v>
      </c>
      <c r="L31" s="87">
        <f t="shared" si="39"/>
        <v>46238</v>
      </c>
      <c r="M31" s="49">
        <f t="shared" si="39"/>
        <v>46239</v>
      </c>
      <c r="N31" s="49">
        <f t="shared" si="39"/>
        <v>46240</v>
      </c>
      <c r="O31" s="49">
        <f t="shared" si="39"/>
        <v>46241</v>
      </c>
      <c r="P31" s="49">
        <f t="shared" si="39"/>
        <v>46242</v>
      </c>
      <c r="Q31" s="50"/>
      <c r="R31" s="49">
        <f t="shared" ref="R31:X31" si="40">R30+7</f>
        <v>46271</v>
      </c>
      <c r="S31" s="87">
        <f t="shared" si="40"/>
        <v>46272</v>
      </c>
      <c r="T31" s="87">
        <f t="shared" si="40"/>
        <v>46273</v>
      </c>
      <c r="U31" s="87">
        <f t="shared" si="40"/>
        <v>46274</v>
      </c>
      <c r="V31" s="87">
        <f t="shared" si="40"/>
        <v>46275</v>
      </c>
      <c r="W31" s="87">
        <f t="shared" si="40"/>
        <v>46276</v>
      </c>
      <c r="X31" s="49">
        <f t="shared" si="40"/>
        <v>46277</v>
      </c>
    </row>
    <row r="32" ht="15.75" customHeight="1">
      <c r="B32" s="26">
        <f t="shared" ref="B32:H32" si="41">B31+7</f>
        <v>46215</v>
      </c>
      <c r="C32" s="36">
        <f t="shared" si="41"/>
        <v>46216</v>
      </c>
      <c r="D32" s="28">
        <f t="shared" si="41"/>
        <v>46217</v>
      </c>
      <c r="E32" s="28">
        <f t="shared" si="41"/>
        <v>46218</v>
      </c>
      <c r="F32" s="28">
        <f t="shared" si="41"/>
        <v>46219</v>
      </c>
      <c r="G32" s="28">
        <f t="shared" si="41"/>
        <v>46220</v>
      </c>
      <c r="H32" s="28">
        <f t="shared" si="41"/>
        <v>46221</v>
      </c>
      <c r="I32" s="32"/>
      <c r="J32" s="52">
        <f t="shared" ref="J32:P32" si="42">J31+7</f>
        <v>46243</v>
      </c>
      <c r="K32" s="52">
        <f t="shared" si="42"/>
        <v>46244</v>
      </c>
      <c r="L32" s="49">
        <f t="shared" si="42"/>
        <v>46245</v>
      </c>
      <c r="M32" s="49">
        <f t="shared" si="42"/>
        <v>46246</v>
      </c>
      <c r="N32" s="87">
        <f t="shared" si="42"/>
        <v>46247</v>
      </c>
      <c r="O32" s="87">
        <f t="shared" si="42"/>
        <v>46248</v>
      </c>
      <c r="P32" s="49">
        <f t="shared" si="42"/>
        <v>46249</v>
      </c>
      <c r="Q32" s="50"/>
      <c r="R32" s="49">
        <f t="shared" ref="R32:X32" si="43">R31+7</f>
        <v>46278</v>
      </c>
      <c r="S32" s="53">
        <f t="shared" si="43"/>
        <v>46279</v>
      </c>
      <c r="T32" s="54">
        <f t="shared" si="43"/>
        <v>46280</v>
      </c>
      <c r="U32" s="54">
        <f t="shared" si="43"/>
        <v>46281</v>
      </c>
      <c r="V32" s="54">
        <f t="shared" si="43"/>
        <v>46282</v>
      </c>
      <c r="W32" s="54">
        <f t="shared" si="43"/>
        <v>46283</v>
      </c>
      <c r="X32" s="54">
        <f t="shared" si="43"/>
        <v>46284</v>
      </c>
    </row>
    <row r="33" ht="15.75" customHeight="1">
      <c r="B33" s="26">
        <f t="shared" ref="B33:H33" si="44">B32+7</f>
        <v>46222</v>
      </c>
      <c r="C33" s="42">
        <f t="shared" si="44"/>
        <v>46223</v>
      </c>
      <c r="D33" s="28">
        <f t="shared" si="44"/>
        <v>46224</v>
      </c>
      <c r="E33" s="28">
        <f t="shared" si="44"/>
        <v>46225</v>
      </c>
      <c r="F33" s="28">
        <f t="shared" si="44"/>
        <v>46226</v>
      </c>
      <c r="G33" s="28">
        <f t="shared" si="44"/>
        <v>46227</v>
      </c>
      <c r="H33" s="28">
        <f t="shared" si="44"/>
        <v>46228</v>
      </c>
      <c r="I33" s="32"/>
      <c r="J33" s="49">
        <f t="shared" ref="J33:P33" si="45">J32+7</f>
        <v>46250</v>
      </c>
      <c r="K33" s="87">
        <f t="shared" si="45"/>
        <v>46251</v>
      </c>
      <c r="L33" s="87">
        <f t="shared" si="45"/>
        <v>46252</v>
      </c>
      <c r="M33" s="49">
        <f t="shared" si="45"/>
        <v>46253</v>
      </c>
      <c r="N33" s="87">
        <f t="shared" si="45"/>
        <v>46254</v>
      </c>
      <c r="O33" s="87">
        <f t="shared" si="45"/>
        <v>46255</v>
      </c>
      <c r="P33" s="49">
        <f t="shared" si="45"/>
        <v>46256</v>
      </c>
      <c r="Q33" s="50"/>
      <c r="R33" s="52">
        <f t="shared" ref="R33:X33" si="46">R32+7</f>
        <v>46285</v>
      </c>
      <c r="S33" s="55">
        <f t="shared" si="46"/>
        <v>46286</v>
      </c>
      <c r="T33" s="49">
        <f t="shared" si="46"/>
        <v>46287</v>
      </c>
      <c r="U33" s="49">
        <f t="shared" si="46"/>
        <v>46288</v>
      </c>
      <c r="V33" s="54">
        <f t="shared" si="46"/>
        <v>46289</v>
      </c>
      <c r="W33" s="54">
        <f t="shared" si="46"/>
        <v>46290</v>
      </c>
      <c r="X33" s="54">
        <f t="shared" si="46"/>
        <v>46291</v>
      </c>
    </row>
    <row r="34" ht="15.75" customHeight="1">
      <c r="B34" s="26">
        <f t="shared" ref="B34:H34" si="47">B33+7</f>
        <v>46229</v>
      </c>
      <c r="C34" s="28">
        <f t="shared" si="47"/>
        <v>46230</v>
      </c>
      <c r="D34" s="28">
        <f t="shared" si="47"/>
        <v>46231</v>
      </c>
      <c r="E34" s="36">
        <f t="shared" si="47"/>
        <v>46232</v>
      </c>
      <c r="F34" s="36">
        <f t="shared" si="47"/>
        <v>46233</v>
      </c>
      <c r="G34" s="28">
        <f t="shared" si="47"/>
        <v>46234</v>
      </c>
      <c r="H34" s="56">
        <f t="shared" si="47"/>
        <v>46235</v>
      </c>
      <c r="I34" s="32"/>
      <c r="J34" s="49">
        <f t="shared" ref="J34:P34" si="48">J33+7</f>
        <v>46257</v>
      </c>
      <c r="K34" s="88">
        <f t="shared" si="48"/>
        <v>46258</v>
      </c>
      <c r="L34" s="88">
        <f t="shared" si="48"/>
        <v>46259</v>
      </c>
      <c r="M34" s="58">
        <f t="shared" si="48"/>
        <v>46260</v>
      </c>
      <c r="N34" s="88">
        <f t="shared" si="48"/>
        <v>46261</v>
      </c>
      <c r="O34" s="88">
        <f t="shared" si="48"/>
        <v>46262</v>
      </c>
      <c r="P34" s="59">
        <f t="shared" si="48"/>
        <v>46263</v>
      </c>
      <c r="Q34" s="50"/>
      <c r="R34" s="49">
        <f t="shared" ref="R34:X34" si="49">R33+7</f>
        <v>46292</v>
      </c>
      <c r="S34" s="54">
        <f t="shared" si="49"/>
        <v>46293</v>
      </c>
      <c r="T34" s="54">
        <f t="shared" si="49"/>
        <v>46294</v>
      </c>
      <c r="U34" s="54">
        <f t="shared" si="49"/>
        <v>46295</v>
      </c>
      <c r="V34" s="48">
        <f t="shared" si="49"/>
        <v>46296</v>
      </c>
      <c r="W34" s="48">
        <f t="shared" si="49"/>
        <v>46297</v>
      </c>
      <c r="X34" s="48">
        <f t="shared" si="49"/>
        <v>46298</v>
      </c>
    </row>
    <row r="35" ht="15.75" customHeight="1">
      <c r="B35" s="85"/>
      <c r="C35" s="85"/>
      <c r="D35" s="85"/>
      <c r="E35" s="85"/>
      <c r="F35" s="85"/>
      <c r="G35" s="85"/>
      <c r="H35" s="85"/>
      <c r="I35" s="85"/>
      <c r="J35" s="60">
        <f t="shared" ref="J35:K35" si="50">J34+7</f>
        <v>46264</v>
      </c>
      <c r="K35" s="89">
        <f t="shared" si="50"/>
        <v>46265</v>
      </c>
      <c r="L35" s="62"/>
      <c r="M35" s="62"/>
      <c r="N35" s="62"/>
      <c r="O35" s="62"/>
      <c r="P35" s="62"/>
    </row>
    <row r="36" ht="15.75" customHeight="1">
      <c r="I36" s="14"/>
      <c r="Q36" s="14"/>
    </row>
    <row r="37" ht="15.75" customHeight="1">
      <c r="B37" s="44">
        <f>DATE($AC$9,10,1)</f>
        <v>46296</v>
      </c>
      <c r="C37" s="16"/>
      <c r="D37" s="16"/>
      <c r="E37" s="16"/>
      <c r="F37" s="16"/>
      <c r="G37" s="16"/>
      <c r="H37" s="17"/>
      <c r="I37" s="43"/>
      <c r="J37" s="44">
        <f>DATE($AC$9,11,1)</f>
        <v>46327</v>
      </c>
      <c r="K37" s="16"/>
      <c r="L37" s="16"/>
      <c r="M37" s="16"/>
      <c r="N37" s="16"/>
      <c r="O37" s="16"/>
      <c r="P37" s="17"/>
      <c r="Q37" s="43"/>
      <c r="R37" s="44">
        <f>DATE($AC$9,12,1)</f>
        <v>46357</v>
      </c>
      <c r="S37" s="16"/>
      <c r="T37" s="16"/>
      <c r="U37" s="16"/>
      <c r="V37" s="16"/>
      <c r="W37" s="16"/>
      <c r="X37" s="17"/>
    </row>
    <row r="38" ht="15.75" customHeight="1">
      <c r="B38" s="45" t="s">
        <v>9</v>
      </c>
      <c r="C38" s="45" t="s">
        <v>10</v>
      </c>
      <c r="D38" s="45" t="s">
        <v>11</v>
      </c>
      <c r="E38" s="45" t="s">
        <v>12</v>
      </c>
      <c r="F38" s="45" t="s">
        <v>13</v>
      </c>
      <c r="G38" s="45" t="s">
        <v>14</v>
      </c>
      <c r="H38" s="45" t="s">
        <v>15</v>
      </c>
      <c r="I38" s="46"/>
      <c r="J38" s="45" t="s">
        <v>9</v>
      </c>
      <c r="K38" s="45" t="s">
        <v>10</v>
      </c>
      <c r="L38" s="45" t="s">
        <v>11</v>
      </c>
      <c r="M38" s="45" t="s">
        <v>12</v>
      </c>
      <c r="N38" s="45" t="s">
        <v>13</v>
      </c>
      <c r="O38" s="45" t="s">
        <v>14</v>
      </c>
      <c r="P38" s="45" t="s">
        <v>15</v>
      </c>
      <c r="Q38" s="46"/>
      <c r="R38" s="45" t="s">
        <v>9</v>
      </c>
      <c r="S38" s="45" t="s">
        <v>10</v>
      </c>
      <c r="T38" s="45" t="s">
        <v>11</v>
      </c>
      <c r="U38" s="45" t="s">
        <v>12</v>
      </c>
      <c r="V38" s="45" t="s">
        <v>13</v>
      </c>
      <c r="W38" s="45" t="s">
        <v>14</v>
      </c>
      <c r="X38" s="45" t="s">
        <v>15</v>
      </c>
    </row>
    <row r="39" ht="15.75" customHeight="1">
      <c r="B39" s="48">
        <f t="shared" ref="B39:E39" si="51">C39-1</f>
        <v>46292</v>
      </c>
      <c r="C39" s="48">
        <f t="shared" si="51"/>
        <v>46293</v>
      </c>
      <c r="D39" s="48">
        <f t="shared" si="51"/>
        <v>46294</v>
      </c>
      <c r="E39" s="48">
        <f t="shared" si="51"/>
        <v>46295</v>
      </c>
      <c r="F39" s="54">
        <f>B37</f>
        <v>46296</v>
      </c>
      <c r="G39" s="54">
        <f t="shared" ref="G39:H39" si="52">F39+1</f>
        <v>46297</v>
      </c>
      <c r="H39" s="54">
        <f t="shared" si="52"/>
        <v>46298</v>
      </c>
      <c r="I39" s="63"/>
      <c r="J39" s="49">
        <f>J37</f>
        <v>46327</v>
      </c>
      <c r="K39" s="64">
        <f t="shared" ref="K39:P39" si="53">J39+1</f>
        <v>46328</v>
      </c>
      <c r="L39" s="49">
        <f t="shared" si="53"/>
        <v>46329</v>
      </c>
      <c r="M39" s="54">
        <f t="shared" si="53"/>
        <v>46330</v>
      </c>
      <c r="N39" s="54">
        <f t="shared" si="53"/>
        <v>46331</v>
      </c>
      <c r="O39" s="54">
        <f t="shared" si="53"/>
        <v>46332</v>
      </c>
      <c r="P39" s="54">
        <f t="shared" si="53"/>
        <v>46333</v>
      </c>
      <c r="Q39" s="63"/>
      <c r="R39" s="48">
        <f t="shared" ref="R39:S39" si="54">S39-1</f>
        <v>46355</v>
      </c>
      <c r="S39" s="48">
        <f t="shared" si="54"/>
        <v>46356</v>
      </c>
      <c r="T39" s="54">
        <f>R37</f>
        <v>46357</v>
      </c>
      <c r="U39" s="54">
        <f t="shared" ref="U39:X39" si="55">T39+1</f>
        <v>46358</v>
      </c>
      <c r="V39" s="54">
        <f t="shared" si="55"/>
        <v>46359</v>
      </c>
      <c r="W39" s="54">
        <f t="shared" si="55"/>
        <v>46360</v>
      </c>
      <c r="X39" s="54">
        <f t="shared" si="55"/>
        <v>46361</v>
      </c>
    </row>
    <row r="40" ht="15.75" customHeight="1">
      <c r="B40" s="49">
        <f t="shared" ref="B40:H40" si="56">B39+7</f>
        <v>46299</v>
      </c>
      <c r="C40" s="54">
        <f t="shared" si="56"/>
        <v>46300</v>
      </c>
      <c r="D40" s="54">
        <f t="shared" si="56"/>
        <v>46301</v>
      </c>
      <c r="E40" s="54">
        <f t="shared" si="56"/>
        <v>46302</v>
      </c>
      <c r="F40" s="54">
        <f t="shared" si="56"/>
        <v>46303</v>
      </c>
      <c r="G40" s="54">
        <f t="shared" si="56"/>
        <v>46304</v>
      </c>
      <c r="H40" s="64">
        <f t="shared" si="56"/>
        <v>46305</v>
      </c>
      <c r="I40" s="50"/>
      <c r="J40" s="49">
        <f t="shared" ref="J40:P40" si="57">J39+7</f>
        <v>46334</v>
      </c>
      <c r="K40" s="54">
        <f t="shared" si="57"/>
        <v>46335</v>
      </c>
      <c r="L40" s="54">
        <f t="shared" si="57"/>
        <v>46336</v>
      </c>
      <c r="M40" s="54">
        <f t="shared" si="57"/>
        <v>46337</v>
      </c>
      <c r="N40" s="54">
        <f t="shared" si="57"/>
        <v>46338</v>
      </c>
      <c r="O40" s="54">
        <f t="shared" si="57"/>
        <v>46339</v>
      </c>
      <c r="P40" s="54">
        <f t="shared" si="57"/>
        <v>46340</v>
      </c>
      <c r="Q40" s="50"/>
      <c r="R40" s="49">
        <f t="shared" ref="R40:X40" si="58">R39+7</f>
        <v>46362</v>
      </c>
      <c r="S40" s="54">
        <f t="shared" si="58"/>
        <v>46363</v>
      </c>
      <c r="T40" s="54">
        <f t="shared" si="58"/>
        <v>46364</v>
      </c>
      <c r="U40" s="54">
        <f t="shared" si="58"/>
        <v>46365</v>
      </c>
      <c r="V40" s="54">
        <f t="shared" si="58"/>
        <v>46366</v>
      </c>
      <c r="W40" s="54">
        <f t="shared" si="58"/>
        <v>46367</v>
      </c>
      <c r="X40" s="54">
        <f t="shared" si="58"/>
        <v>46368</v>
      </c>
    </row>
    <row r="41" ht="15.75" customHeight="1">
      <c r="B41" s="49">
        <f t="shared" ref="B41:H41" si="59">B40+7</f>
        <v>46306</v>
      </c>
      <c r="C41" s="55">
        <f t="shared" si="59"/>
        <v>46307</v>
      </c>
      <c r="D41" s="54">
        <f t="shared" si="59"/>
        <v>46308</v>
      </c>
      <c r="E41" s="54">
        <f t="shared" si="59"/>
        <v>46309</v>
      </c>
      <c r="F41" s="54">
        <f t="shared" si="59"/>
        <v>46310</v>
      </c>
      <c r="G41" s="54">
        <f t="shared" si="59"/>
        <v>46311</v>
      </c>
      <c r="H41" s="54">
        <f t="shared" si="59"/>
        <v>46312</v>
      </c>
      <c r="I41" s="50"/>
      <c r="J41" s="49">
        <f t="shared" ref="J41:P41" si="60">J40+7</f>
        <v>46341</v>
      </c>
      <c r="K41" s="54">
        <f t="shared" si="60"/>
        <v>46342</v>
      </c>
      <c r="L41" s="54">
        <f t="shared" si="60"/>
        <v>46343</v>
      </c>
      <c r="M41" s="54">
        <f t="shared" si="60"/>
        <v>46344</v>
      </c>
      <c r="N41" s="54">
        <f t="shared" si="60"/>
        <v>46345</v>
      </c>
      <c r="O41" s="54">
        <f t="shared" si="60"/>
        <v>46346</v>
      </c>
      <c r="P41" s="54">
        <f t="shared" si="60"/>
        <v>46347</v>
      </c>
      <c r="Q41" s="50"/>
      <c r="R41" s="49">
        <f t="shared" ref="R41:X41" si="61">R40+7</f>
        <v>46369</v>
      </c>
      <c r="S41" s="54">
        <f t="shared" si="61"/>
        <v>46370</v>
      </c>
      <c r="T41" s="54">
        <f t="shared" si="61"/>
        <v>46371</v>
      </c>
      <c r="U41" s="54">
        <f t="shared" si="61"/>
        <v>46372</v>
      </c>
      <c r="V41" s="54">
        <f t="shared" si="61"/>
        <v>46373</v>
      </c>
      <c r="W41" s="54">
        <f t="shared" si="61"/>
        <v>46374</v>
      </c>
      <c r="X41" s="54">
        <f t="shared" si="61"/>
        <v>46375</v>
      </c>
    </row>
    <row r="42" ht="15.75" customHeight="1">
      <c r="B42" s="49">
        <f t="shared" ref="B42:H42" si="62">B41+7</f>
        <v>46313</v>
      </c>
      <c r="C42" s="54">
        <f t="shared" si="62"/>
        <v>46314</v>
      </c>
      <c r="D42" s="54">
        <f t="shared" si="62"/>
        <v>46315</v>
      </c>
      <c r="E42" s="54">
        <f t="shared" si="62"/>
        <v>46316</v>
      </c>
      <c r="F42" s="54">
        <f t="shared" si="62"/>
        <v>46317</v>
      </c>
      <c r="G42" s="54">
        <f t="shared" si="62"/>
        <v>46318</v>
      </c>
      <c r="H42" s="54">
        <f t="shared" si="62"/>
        <v>46319</v>
      </c>
      <c r="I42" s="50"/>
      <c r="J42" s="49">
        <f t="shared" ref="J42:P42" si="63">J41+7</f>
        <v>46348</v>
      </c>
      <c r="K42" s="58">
        <f t="shared" si="63"/>
        <v>46349</v>
      </c>
      <c r="L42" s="65">
        <f t="shared" si="63"/>
        <v>46350</v>
      </c>
      <c r="M42" s="65">
        <f t="shared" si="63"/>
        <v>46351</v>
      </c>
      <c r="N42" s="65">
        <f t="shared" si="63"/>
        <v>46352</v>
      </c>
      <c r="O42" s="65">
        <f t="shared" si="63"/>
        <v>46353</v>
      </c>
      <c r="P42" s="65">
        <f t="shared" si="63"/>
        <v>46354</v>
      </c>
      <c r="Q42" s="50"/>
      <c r="R42" s="49">
        <f t="shared" ref="R42:X42" si="64">R41+7</f>
        <v>46376</v>
      </c>
      <c r="S42" s="54">
        <f t="shared" si="64"/>
        <v>46377</v>
      </c>
      <c r="T42" s="54">
        <f t="shared" si="64"/>
        <v>46378</v>
      </c>
      <c r="U42" s="64">
        <f t="shared" si="64"/>
        <v>46379</v>
      </c>
      <c r="V42" s="64">
        <f t="shared" si="64"/>
        <v>46380</v>
      </c>
      <c r="W42" s="49">
        <f t="shared" si="64"/>
        <v>46381</v>
      </c>
      <c r="X42" s="49">
        <f t="shared" si="64"/>
        <v>46382</v>
      </c>
    </row>
    <row r="43" ht="15.75" customHeight="1">
      <c r="B43" s="49">
        <f t="shared" ref="B43:H43" si="65">B42+7</f>
        <v>46320</v>
      </c>
      <c r="C43" s="54">
        <f t="shared" si="65"/>
        <v>46321</v>
      </c>
      <c r="D43" s="54">
        <f t="shared" si="65"/>
        <v>46322</v>
      </c>
      <c r="E43" s="54">
        <f t="shared" si="65"/>
        <v>46323</v>
      </c>
      <c r="F43" s="54">
        <f t="shared" si="65"/>
        <v>46324</v>
      </c>
      <c r="G43" s="64">
        <f t="shared" si="65"/>
        <v>46325</v>
      </c>
      <c r="H43" s="49">
        <f t="shared" si="65"/>
        <v>46326</v>
      </c>
      <c r="I43" s="50"/>
      <c r="J43" s="60">
        <f t="shared" ref="J43:P43" si="66">J42+7</f>
        <v>46355</v>
      </c>
      <c r="K43" s="66">
        <f t="shared" si="66"/>
        <v>46356</v>
      </c>
      <c r="L43" s="67">
        <f t="shared" si="66"/>
        <v>46357</v>
      </c>
      <c r="M43" s="67">
        <f t="shared" si="66"/>
        <v>46358</v>
      </c>
      <c r="N43" s="67">
        <f t="shared" si="66"/>
        <v>46359</v>
      </c>
      <c r="O43" s="67">
        <f t="shared" si="66"/>
        <v>46360</v>
      </c>
      <c r="P43" s="67">
        <f t="shared" si="66"/>
        <v>46361</v>
      </c>
      <c r="Q43" s="50"/>
      <c r="R43" s="49">
        <f t="shared" ref="R43:X43" si="67">R42+7</f>
        <v>46383</v>
      </c>
      <c r="S43" s="49">
        <f t="shared" si="67"/>
        <v>46384</v>
      </c>
      <c r="T43" s="52">
        <f t="shared" si="67"/>
        <v>46385</v>
      </c>
      <c r="U43" s="52">
        <f t="shared" si="67"/>
        <v>46386</v>
      </c>
      <c r="V43" s="52">
        <f t="shared" si="67"/>
        <v>46387</v>
      </c>
      <c r="W43" s="48">
        <f t="shared" si="67"/>
        <v>46388</v>
      </c>
      <c r="X43" s="48">
        <f t="shared" si="67"/>
        <v>46389</v>
      </c>
    </row>
    <row r="44" ht="15.75" customHeight="1">
      <c r="I44" s="14"/>
      <c r="Q44" s="14"/>
    </row>
    <row r="45" ht="15.75" customHeight="1">
      <c r="B45" s="44">
        <v>46388.0</v>
      </c>
      <c r="C45" s="16"/>
      <c r="D45" s="16"/>
      <c r="E45" s="16"/>
      <c r="F45" s="16"/>
      <c r="G45" s="16"/>
      <c r="H45" s="17"/>
      <c r="I45" s="43"/>
      <c r="J45" s="44">
        <v>46419.0</v>
      </c>
      <c r="K45" s="16"/>
      <c r="L45" s="16"/>
      <c r="M45" s="16"/>
      <c r="N45" s="16"/>
      <c r="O45" s="16"/>
      <c r="P45" s="17"/>
      <c r="Q45" s="68"/>
      <c r="R45" s="44">
        <v>46447.0</v>
      </c>
      <c r="S45" s="16"/>
      <c r="T45" s="16"/>
      <c r="U45" s="16"/>
      <c r="V45" s="16"/>
      <c r="W45" s="16"/>
      <c r="X45" s="17"/>
    </row>
    <row r="46" ht="15.75" customHeight="1">
      <c r="B46" s="69" t="s">
        <v>9</v>
      </c>
      <c r="C46" s="69" t="s">
        <v>10</v>
      </c>
      <c r="D46" s="69" t="s">
        <v>11</v>
      </c>
      <c r="E46" s="69" t="s">
        <v>12</v>
      </c>
      <c r="F46" s="69" t="s">
        <v>13</v>
      </c>
      <c r="G46" s="69" t="s">
        <v>14</v>
      </c>
      <c r="H46" s="69" t="s">
        <v>15</v>
      </c>
      <c r="I46" s="46"/>
      <c r="J46" s="69" t="s">
        <v>9</v>
      </c>
      <c r="K46" s="69" t="s">
        <v>10</v>
      </c>
      <c r="L46" s="69" t="s">
        <v>11</v>
      </c>
      <c r="M46" s="69" t="s">
        <v>12</v>
      </c>
      <c r="N46" s="69" t="s">
        <v>13</v>
      </c>
      <c r="O46" s="69" t="s">
        <v>14</v>
      </c>
      <c r="P46" s="69" t="s">
        <v>15</v>
      </c>
      <c r="Q46" s="70"/>
      <c r="R46" s="69" t="s">
        <v>9</v>
      </c>
      <c r="S46" s="69" t="s">
        <v>10</v>
      </c>
      <c r="T46" s="69" t="s">
        <v>11</v>
      </c>
      <c r="U46" s="69" t="s">
        <v>12</v>
      </c>
      <c r="V46" s="69" t="s">
        <v>13</v>
      </c>
      <c r="W46" s="69" t="s">
        <v>14</v>
      </c>
      <c r="X46" s="69" t="s">
        <v>15</v>
      </c>
    </row>
    <row r="47" ht="15.75" customHeight="1">
      <c r="B47" s="48">
        <f t="shared" ref="B47:F47" si="68">C47-1</f>
        <v>46383</v>
      </c>
      <c r="C47" s="48">
        <f t="shared" si="68"/>
        <v>46384</v>
      </c>
      <c r="D47" s="48">
        <f t="shared" si="68"/>
        <v>46385</v>
      </c>
      <c r="E47" s="48">
        <f t="shared" si="68"/>
        <v>46386</v>
      </c>
      <c r="F47" s="48">
        <f t="shared" si="68"/>
        <v>46387</v>
      </c>
      <c r="G47" s="49">
        <f>B45</f>
        <v>46388</v>
      </c>
      <c r="H47" s="49">
        <f>G47+1</f>
        <v>46389</v>
      </c>
      <c r="I47" s="71"/>
      <c r="J47" s="48">
        <f>K47-1</f>
        <v>46418</v>
      </c>
      <c r="K47" s="54">
        <f>J45</f>
        <v>46419</v>
      </c>
      <c r="L47" s="54">
        <f t="shared" ref="L47:P47" si="69">K47+1</f>
        <v>46420</v>
      </c>
      <c r="M47" s="64">
        <f t="shared" si="69"/>
        <v>46421</v>
      </c>
      <c r="N47" s="64">
        <f t="shared" si="69"/>
        <v>46422</v>
      </c>
      <c r="O47" s="64">
        <f t="shared" si="69"/>
        <v>46423</v>
      </c>
      <c r="P47" s="64">
        <f t="shared" si="69"/>
        <v>46424</v>
      </c>
      <c r="Q47" s="72"/>
      <c r="R47" s="48">
        <f>S47-1</f>
        <v>46446</v>
      </c>
      <c r="S47" s="64">
        <f>R45</f>
        <v>46447</v>
      </c>
      <c r="T47" s="64">
        <f t="shared" ref="T47:X47" si="70">S47+1</f>
        <v>46448</v>
      </c>
      <c r="U47" s="64">
        <f t="shared" si="70"/>
        <v>46449</v>
      </c>
      <c r="V47" s="64">
        <f t="shared" si="70"/>
        <v>46450</v>
      </c>
      <c r="W47" s="64">
        <f t="shared" si="70"/>
        <v>46451</v>
      </c>
      <c r="X47" s="64">
        <f t="shared" si="70"/>
        <v>46452</v>
      </c>
    </row>
    <row r="48" ht="15.75" customHeight="1">
      <c r="B48" s="49">
        <f t="shared" ref="B48:H48" si="71">B47+7</f>
        <v>46390</v>
      </c>
      <c r="C48" s="49">
        <f t="shared" si="71"/>
        <v>46391</v>
      </c>
      <c r="D48" s="49">
        <f t="shared" si="71"/>
        <v>46392</v>
      </c>
      <c r="E48" s="64">
        <f t="shared" si="71"/>
        <v>46393</v>
      </c>
      <c r="F48" s="64">
        <f t="shared" si="71"/>
        <v>46394</v>
      </c>
      <c r="G48" s="54">
        <f t="shared" si="71"/>
        <v>46395</v>
      </c>
      <c r="H48" s="54">
        <f t="shared" si="71"/>
        <v>46396</v>
      </c>
      <c r="I48" s="73"/>
      <c r="J48" s="49">
        <f t="shared" ref="J48:P48" si="72">J47+7</f>
        <v>46425</v>
      </c>
      <c r="K48" s="64">
        <f t="shared" si="72"/>
        <v>46426</v>
      </c>
      <c r="L48" s="64">
        <f t="shared" si="72"/>
        <v>46427</v>
      </c>
      <c r="M48" s="64">
        <f t="shared" si="72"/>
        <v>46428</v>
      </c>
      <c r="N48" s="49">
        <f t="shared" si="72"/>
        <v>46429</v>
      </c>
      <c r="O48" s="64">
        <f t="shared" si="72"/>
        <v>46430</v>
      </c>
      <c r="P48" s="64">
        <f t="shared" si="72"/>
        <v>46431</v>
      </c>
      <c r="Q48" s="74"/>
      <c r="R48" s="49">
        <f t="shared" ref="R48:X48" si="73">R47+7</f>
        <v>46453</v>
      </c>
      <c r="S48" s="64">
        <f t="shared" si="73"/>
        <v>46454</v>
      </c>
      <c r="T48" s="64">
        <f t="shared" si="73"/>
        <v>46455</v>
      </c>
      <c r="U48" s="64">
        <f t="shared" si="73"/>
        <v>46456</v>
      </c>
      <c r="V48" s="64">
        <f t="shared" si="73"/>
        <v>46457</v>
      </c>
      <c r="W48" s="64">
        <f t="shared" si="73"/>
        <v>46458</v>
      </c>
      <c r="X48" s="64">
        <f t="shared" si="73"/>
        <v>46459</v>
      </c>
    </row>
    <row r="49" ht="15.75" customHeight="1">
      <c r="B49" s="49">
        <f t="shared" ref="B49:H49" si="74">B48+7</f>
        <v>46397</v>
      </c>
      <c r="C49" s="49">
        <f t="shared" si="74"/>
        <v>46398</v>
      </c>
      <c r="D49" s="54">
        <f t="shared" si="74"/>
        <v>46399</v>
      </c>
      <c r="E49" s="54">
        <f t="shared" si="74"/>
        <v>46400</v>
      </c>
      <c r="F49" s="54">
        <f t="shared" si="74"/>
        <v>46401</v>
      </c>
      <c r="G49" s="54">
        <f t="shared" si="74"/>
        <v>46402</v>
      </c>
      <c r="H49" s="54">
        <f t="shared" si="74"/>
        <v>46403</v>
      </c>
      <c r="I49" s="73"/>
      <c r="J49" s="49">
        <f t="shared" ref="J49:P49" si="75">J48+7</f>
        <v>46432</v>
      </c>
      <c r="K49" s="64">
        <f t="shared" si="75"/>
        <v>46433</v>
      </c>
      <c r="L49" s="64">
        <f t="shared" si="75"/>
        <v>46434</v>
      </c>
      <c r="M49" s="64">
        <f t="shared" si="75"/>
        <v>46435</v>
      </c>
      <c r="N49" s="64">
        <f t="shared" si="75"/>
        <v>46436</v>
      </c>
      <c r="O49" s="64">
        <f t="shared" si="75"/>
        <v>46437</v>
      </c>
      <c r="P49" s="64">
        <f t="shared" si="75"/>
        <v>46438</v>
      </c>
      <c r="Q49" s="74"/>
      <c r="R49" s="49">
        <f t="shared" ref="R49:X49" si="76">R48+7</f>
        <v>46460</v>
      </c>
      <c r="S49" s="64">
        <f t="shared" si="76"/>
        <v>46461</v>
      </c>
      <c r="T49" s="64">
        <f t="shared" si="76"/>
        <v>46462</v>
      </c>
      <c r="U49" s="64">
        <f t="shared" si="76"/>
        <v>46463</v>
      </c>
      <c r="V49" s="64">
        <f t="shared" si="76"/>
        <v>46464</v>
      </c>
      <c r="W49" s="64">
        <f t="shared" si="76"/>
        <v>46465</v>
      </c>
      <c r="X49" s="64">
        <f t="shared" si="76"/>
        <v>46466</v>
      </c>
    </row>
    <row r="50" ht="15.75" customHeight="1">
      <c r="B50" s="49">
        <f t="shared" ref="B50:H50" si="77">B49+7</f>
        <v>46404</v>
      </c>
      <c r="C50" s="54">
        <f t="shared" si="77"/>
        <v>46405</v>
      </c>
      <c r="D50" s="54">
        <f t="shared" si="77"/>
        <v>46406</v>
      </c>
      <c r="E50" s="54">
        <f t="shared" si="77"/>
        <v>46407</v>
      </c>
      <c r="F50" s="54">
        <f t="shared" si="77"/>
        <v>46408</v>
      </c>
      <c r="G50" s="54">
        <f t="shared" si="77"/>
        <v>46409</v>
      </c>
      <c r="H50" s="54">
        <f t="shared" si="77"/>
        <v>46410</v>
      </c>
      <c r="I50" s="73"/>
      <c r="J50" s="49">
        <f t="shared" ref="J50:P50" si="78">J49+7</f>
        <v>46439</v>
      </c>
      <c r="K50" s="64">
        <f t="shared" si="78"/>
        <v>46440</v>
      </c>
      <c r="L50" s="49">
        <f t="shared" si="78"/>
        <v>46441</v>
      </c>
      <c r="M50" s="64">
        <f t="shared" si="78"/>
        <v>46442</v>
      </c>
      <c r="N50" s="64">
        <f t="shared" si="78"/>
        <v>46443</v>
      </c>
      <c r="O50" s="64">
        <f t="shared" si="78"/>
        <v>46444</v>
      </c>
      <c r="P50" s="64">
        <f t="shared" si="78"/>
        <v>46445</v>
      </c>
      <c r="Q50" s="74"/>
      <c r="R50" s="49">
        <f t="shared" ref="R50:X50" si="79">R49+7</f>
        <v>46467</v>
      </c>
      <c r="S50" s="49">
        <f t="shared" si="79"/>
        <v>46468</v>
      </c>
      <c r="T50" s="64">
        <f t="shared" si="79"/>
        <v>46469</v>
      </c>
      <c r="U50" s="64">
        <f t="shared" si="79"/>
        <v>46470</v>
      </c>
      <c r="V50" s="64">
        <f t="shared" si="79"/>
        <v>46471</v>
      </c>
      <c r="W50" s="64">
        <f t="shared" si="79"/>
        <v>46472</v>
      </c>
      <c r="X50" s="64">
        <f t="shared" si="79"/>
        <v>46473</v>
      </c>
    </row>
    <row r="51" ht="15.75" customHeight="1">
      <c r="B51" s="58">
        <f t="shared" ref="B51:H51" si="80">B50+7</f>
        <v>46411</v>
      </c>
      <c r="C51" s="65">
        <f t="shared" si="80"/>
        <v>46412</v>
      </c>
      <c r="D51" s="65">
        <f t="shared" si="80"/>
        <v>46413</v>
      </c>
      <c r="E51" s="65">
        <f t="shared" si="80"/>
        <v>46414</v>
      </c>
      <c r="F51" s="65">
        <f t="shared" si="80"/>
        <v>46415</v>
      </c>
      <c r="G51" s="65">
        <f t="shared" si="80"/>
        <v>46416</v>
      </c>
      <c r="H51" s="65">
        <f t="shared" si="80"/>
        <v>46417</v>
      </c>
      <c r="I51" s="73"/>
      <c r="J51" s="49">
        <f t="shared" ref="J51:P51" si="81">J50+7</f>
        <v>46446</v>
      </c>
      <c r="K51" s="48">
        <f t="shared" si="81"/>
        <v>46447</v>
      </c>
      <c r="L51" s="48">
        <f t="shared" si="81"/>
        <v>46448</v>
      </c>
      <c r="M51" s="48">
        <f t="shared" si="81"/>
        <v>46449</v>
      </c>
      <c r="N51" s="48">
        <f t="shared" si="81"/>
        <v>46450</v>
      </c>
      <c r="O51" s="48">
        <f t="shared" si="81"/>
        <v>46451</v>
      </c>
      <c r="P51" s="48">
        <f t="shared" si="81"/>
        <v>46452</v>
      </c>
      <c r="Q51" s="74"/>
      <c r="R51" s="49">
        <f t="shared" ref="R51:X51" si="82">R50+7</f>
        <v>46474</v>
      </c>
      <c r="S51" s="64">
        <f t="shared" si="82"/>
        <v>46475</v>
      </c>
      <c r="T51" s="64">
        <f t="shared" si="82"/>
        <v>46476</v>
      </c>
      <c r="U51" s="64">
        <f t="shared" si="82"/>
        <v>46477</v>
      </c>
      <c r="V51" s="48">
        <f t="shared" si="82"/>
        <v>46478</v>
      </c>
      <c r="W51" s="48">
        <f t="shared" si="82"/>
        <v>46479</v>
      </c>
      <c r="X51" s="48">
        <f t="shared" si="82"/>
        <v>46480</v>
      </c>
    </row>
    <row r="52" ht="15.75" customHeight="1">
      <c r="B52" s="75">
        <f>B51+7</f>
        <v>46418</v>
      </c>
      <c r="C52" s="62"/>
      <c r="D52" s="62"/>
      <c r="E52" s="62"/>
      <c r="F52" s="62"/>
      <c r="G52" s="62"/>
      <c r="H52" s="62"/>
      <c r="I52" s="14"/>
      <c r="Q52" s="14"/>
      <c r="R52" s="63"/>
      <c r="S52" s="76"/>
      <c r="T52" s="77">
        <f t="shared" ref="T52:X52" si="83">T51+7</f>
        <v>46483</v>
      </c>
      <c r="U52" s="77">
        <f t="shared" si="83"/>
        <v>46484</v>
      </c>
      <c r="V52" s="77">
        <f t="shared" si="83"/>
        <v>46485</v>
      </c>
      <c r="W52" s="77">
        <f t="shared" si="83"/>
        <v>46486</v>
      </c>
      <c r="X52" s="77">
        <f t="shared" si="83"/>
        <v>46487</v>
      </c>
    </row>
    <row r="53" ht="15.75" customHeight="1">
      <c r="I53" s="14"/>
      <c r="Q53" s="14"/>
    </row>
    <row r="54" ht="15.75" customHeight="1">
      <c r="I54" s="14"/>
      <c r="Q54" s="14"/>
    </row>
    <row r="55" ht="15.75" customHeight="1">
      <c r="I55" s="14"/>
      <c r="Q55" s="14"/>
    </row>
    <row r="56" ht="15.75" customHeight="1">
      <c r="I56" s="14"/>
      <c r="Q56" s="14"/>
    </row>
    <row r="57" ht="15.75" customHeight="1">
      <c r="I57" s="14"/>
      <c r="Q57" s="14"/>
    </row>
    <row r="58" ht="15.75" customHeight="1">
      <c r="I58" s="14"/>
      <c r="Q58" s="14"/>
    </row>
    <row r="59" ht="15.75" customHeight="1">
      <c r="I59" s="14"/>
      <c r="Q59" s="14"/>
    </row>
    <row r="60" ht="15.75" customHeight="1">
      <c r="I60" s="14"/>
      <c r="Q60" s="14"/>
    </row>
    <row r="61" ht="15.75" customHeight="1">
      <c r="I61" s="14"/>
      <c r="Q61" s="14"/>
    </row>
    <row r="62" ht="15.75" customHeight="1">
      <c r="I62" s="14"/>
      <c r="Q62" s="14"/>
    </row>
    <row r="63" ht="15.75" customHeight="1">
      <c r="I63" s="14"/>
      <c r="Q63" s="14"/>
    </row>
    <row r="64" ht="15.75" customHeight="1">
      <c r="I64" s="14"/>
      <c r="Q64" s="14"/>
    </row>
    <row r="65" ht="15.75" customHeight="1">
      <c r="I65" s="14"/>
      <c r="Q65" s="14"/>
    </row>
    <row r="66" ht="15.75" customHeight="1">
      <c r="I66" s="14"/>
      <c r="Q66" s="14"/>
    </row>
    <row r="67" ht="15.75" customHeight="1">
      <c r="I67" s="14"/>
      <c r="Q67" s="14"/>
    </row>
    <row r="68" ht="15.75" customHeight="1">
      <c r="I68" s="14"/>
      <c r="Q68" s="14"/>
    </row>
    <row r="69" ht="15.75" customHeight="1">
      <c r="I69" s="14"/>
      <c r="Q69" s="14"/>
    </row>
    <row r="70" ht="15.75" customHeight="1">
      <c r="I70" s="14"/>
      <c r="Q70" s="14"/>
    </row>
    <row r="71" ht="15.75" customHeight="1">
      <c r="I71" s="14"/>
      <c r="Q71" s="14"/>
    </row>
    <row r="72" ht="15.75" customHeight="1">
      <c r="I72" s="14"/>
      <c r="Q72" s="14"/>
    </row>
    <row r="73" ht="15.75" customHeight="1">
      <c r="I73" s="14"/>
      <c r="Q73" s="14"/>
    </row>
    <row r="74" ht="15.75" customHeight="1">
      <c r="I74" s="14"/>
      <c r="Q74" s="14"/>
    </row>
    <row r="75" ht="15.75" customHeight="1">
      <c r="I75" s="14"/>
      <c r="Q75" s="14"/>
    </row>
    <row r="76" ht="15.75" customHeight="1">
      <c r="I76" s="14"/>
      <c r="Q76" s="14"/>
    </row>
    <row r="77" ht="15.75" customHeight="1">
      <c r="I77" s="14"/>
      <c r="Q77" s="14"/>
    </row>
    <row r="78" ht="15.75" customHeight="1">
      <c r="I78" s="14"/>
      <c r="Q78" s="14"/>
    </row>
    <row r="79" ht="15.75" customHeight="1">
      <c r="I79" s="14"/>
      <c r="Q79" s="14"/>
    </row>
    <row r="80" ht="15.75" customHeight="1">
      <c r="I80" s="14"/>
      <c r="Q80" s="14"/>
    </row>
    <row r="81" ht="15.75" customHeight="1">
      <c r="I81" s="14"/>
      <c r="Q81" s="14"/>
    </row>
    <row r="82" ht="15.75" customHeight="1">
      <c r="I82" s="14"/>
      <c r="Q82" s="14"/>
    </row>
    <row r="83" ht="15.75" customHeight="1">
      <c r="I83" s="14"/>
      <c r="Q83" s="14"/>
    </row>
    <row r="84" ht="15.75" customHeight="1">
      <c r="I84" s="14"/>
      <c r="Q84" s="14"/>
    </row>
    <row r="85" ht="15.75" customHeight="1">
      <c r="I85" s="14"/>
      <c r="Q85" s="14"/>
    </row>
    <row r="86" ht="15.75" customHeight="1">
      <c r="I86" s="14"/>
      <c r="Q86" s="14"/>
    </row>
    <row r="87" ht="15.75" customHeight="1">
      <c r="I87" s="14"/>
      <c r="Q87" s="14"/>
    </row>
    <row r="88" ht="15.75" customHeight="1">
      <c r="I88" s="14"/>
      <c r="Q88" s="14"/>
    </row>
    <row r="89" ht="15.75" customHeight="1">
      <c r="I89" s="14"/>
      <c r="Q89" s="14"/>
    </row>
    <row r="90" ht="15.75" customHeight="1">
      <c r="I90" s="14"/>
      <c r="Q90" s="14"/>
    </row>
    <row r="91" ht="15.75" customHeight="1">
      <c r="I91" s="14"/>
      <c r="Q91" s="14"/>
    </row>
    <row r="92" ht="15.75" customHeight="1">
      <c r="I92" s="14"/>
      <c r="Q92" s="14"/>
    </row>
    <row r="93" ht="15.75" customHeight="1">
      <c r="I93" s="14"/>
      <c r="Q93" s="14"/>
    </row>
    <row r="94" ht="15.75" customHeight="1">
      <c r="I94" s="14"/>
      <c r="Q94" s="14"/>
    </row>
    <row r="95" ht="15.75" customHeight="1">
      <c r="I95" s="14"/>
      <c r="Q95" s="14"/>
    </row>
    <row r="96" ht="15.75" customHeight="1">
      <c r="I96" s="14"/>
      <c r="Q96" s="14"/>
    </row>
    <row r="97" ht="15.75" customHeight="1">
      <c r="I97" s="14"/>
      <c r="Q97" s="14"/>
    </row>
    <row r="98" ht="15.75" customHeight="1">
      <c r="I98" s="14"/>
      <c r="Q98" s="14"/>
    </row>
    <row r="99" ht="15.75" customHeight="1">
      <c r="I99" s="14"/>
      <c r="Q99" s="14"/>
    </row>
    <row r="100" ht="15.75" customHeight="1">
      <c r="I100" s="14"/>
      <c r="Q100" s="14"/>
    </row>
    <row r="101" ht="15.75" customHeight="1">
      <c r="I101" s="14"/>
      <c r="Q101" s="14"/>
    </row>
    <row r="102" ht="15.75" customHeight="1">
      <c r="I102" s="14"/>
      <c r="Q102" s="14"/>
    </row>
    <row r="103" ht="15.75" customHeight="1">
      <c r="I103" s="14"/>
      <c r="Q103" s="14"/>
    </row>
    <row r="104" ht="15.75" customHeight="1">
      <c r="I104" s="14"/>
      <c r="Q104" s="14"/>
    </row>
    <row r="105" ht="15.75" customHeight="1">
      <c r="I105" s="14"/>
      <c r="Q105" s="14"/>
    </row>
    <row r="106" ht="15.75" customHeight="1">
      <c r="I106" s="14"/>
      <c r="Q106" s="14"/>
    </row>
    <row r="107" ht="15.75" customHeight="1">
      <c r="I107" s="14"/>
      <c r="Q107" s="14"/>
    </row>
    <row r="108" ht="15.75" customHeight="1">
      <c r="I108" s="14"/>
      <c r="Q108" s="14"/>
    </row>
    <row r="109" ht="15.75" customHeight="1">
      <c r="I109" s="14"/>
      <c r="Q109" s="14"/>
    </row>
    <row r="110" ht="15.75" customHeight="1">
      <c r="I110" s="14"/>
      <c r="Q110" s="14"/>
    </row>
    <row r="111" ht="15.75" customHeight="1">
      <c r="I111" s="14"/>
      <c r="Q111" s="14"/>
    </row>
    <row r="112" ht="15.75" customHeight="1">
      <c r="I112" s="14"/>
      <c r="Q112" s="14"/>
    </row>
    <row r="113" ht="15.75" customHeight="1">
      <c r="I113" s="14"/>
      <c r="Q113" s="14"/>
    </row>
    <row r="114" ht="15.75" customHeight="1">
      <c r="I114" s="14"/>
      <c r="Q114" s="14"/>
    </row>
    <row r="115" ht="15.75" customHeight="1">
      <c r="I115" s="14"/>
      <c r="Q115" s="14"/>
    </row>
    <row r="116" ht="15.75" customHeight="1">
      <c r="I116" s="14"/>
      <c r="Q116" s="14"/>
    </row>
    <row r="117" ht="15.75" customHeight="1">
      <c r="I117" s="14"/>
      <c r="Q117" s="14"/>
    </row>
    <row r="118" ht="15.75" customHeight="1">
      <c r="I118" s="14"/>
      <c r="Q118" s="14"/>
    </row>
    <row r="119" ht="15.75" customHeight="1">
      <c r="I119" s="14"/>
      <c r="Q119" s="14"/>
    </row>
    <row r="120" ht="15.75" customHeight="1">
      <c r="I120" s="14"/>
      <c r="Q120" s="14"/>
    </row>
    <row r="121" ht="15.75" customHeight="1">
      <c r="I121" s="14"/>
      <c r="Q121" s="14"/>
    </row>
    <row r="122" ht="15.75" customHeight="1">
      <c r="I122" s="14"/>
      <c r="Q122" s="14"/>
    </row>
    <row r="123" ht="15.75" customHeight="1">
      <c r="I123" s="14"/>
      <c r="Q123" s="14"/>
    </row>
    <row r="124" ht="15.75" customHeight="1">
      <c r="I124" s="14"/>
      <c r="Q124" s="14"/>
    </row>
    <row r="125" ht="15.75" customHeight="1">
      <c r="I125" s="14"/>
      <c r="Q125" s="14"/>
    </row>
    <row r="126" ht="15.75" customHeight="1">
      <c r="I126" s="14"/>
      <c r="Q126" s="14"/>
    </row>
    <row r="127" ht="15.75" customHeight="1">
      <c r="I127" s="14"/>
      <c r="Q127" s="14"/>
    </row>
    <row r="128" ht="15.75" customHeight="1">
      <c r="I128" s="14"/>
      <c r="Q128" s="14"/>
    </row>
    <row r="129" ht="15.75" customHeight="1">
      <c r="I129" s="14"/>
      <c r="Q129" s="14"/>
    </row>
    <row r="130" ht="15.75" customHeight="1">
      <c r="I130" s="14"/>
      <c r="Q130" s="14"/>
    </row>
    <row r="131" ht="15.75" customHeight="1">
      <c r="I131" s="14"/>
      <c r="Q131" s="14"/>
    </row>
    <row r="132" ht="15.75" customHeight="1">
      <c r="I132" s="14"/>
      <c r="Q132" s="14"/>
    </row>
    <row r="133" ht="15.75" customHeight="1">
      <c r="I133" s="14"/>
      <c r="Q133" s="14"/>
    </row>
    <row r="134" ht="15.75" customHeight="1">
      <c r="I134" s="14"/>
      <c r="Q134" s="14"/>
    </row>
    <row r="135" ht="15.75" customHeight="1">
      <c r="I135" s="14"/>
      <c r="Q135" s="14"/>
    </row>
    <row r="136" ht="15.75" customHeight="1">
      <c r="I136" s="14"/>
      <c r="Q136" s="14"/>
    </row>
    <row r="137" ht="15.75" customHeight="1">
      <c r="I137" s="14"/>
      <c r="Q137" s="14"/>
    </row>
    <row r="138" ht="15.75" customHeight="1">
      <c r="I138" s="14"/>
      <c r="Q138" s="14"/>
    </row>
    <row r="139" ht="15.75" customHeight="1">
      <c r="I139" s="14"/>
      <c r="Q139" s="14"/>
    </row>
    <row r="140" ht="15.75" customHeight="1">
      <c r="I140" s="14"/>
      <c r="Q140" s="14"/>
    </row>
    <row r="141" ht="15.75" customHeight="1">
      <c r="I141" s="14"/>
      <c r="Q141" s="14"/>
    </row>
    <row r="142" ht="15.75" customHeight="1">
      <c r="I142" s="14"/>
      <c r="Q142" s="14"/>
    </row>
    <row r="143" ht="15.75" customHeight="1">
      <c r="I143" s="14"/>
      <c r="Q143" s="14"/>
    </row>
    <row r="144" ht="15.75" customHeight="1">
      <c r="I144" s="14"/>
      <c r="Q144" s="14"/>
    </row>
    <row r="145" ht="15.75" customHeight="1">
      <c r="I145" s="14"/>
      <c r="Q145" s="14"/>
    </row>
    <row r="146" ht="15.75" customHeight="1">
      <c r="I146" s="14"/>
      <c r="Q146" s="14"/>
    </row>
    <row r="147" ht="15.75" customHeight="1">
      <c r="I147" s="14"/>
      <c r="Q147" s="14"/>
    </row>
    <row r="148" ht="15.75" customHeight="1">
      <c r="I148" s="14"/>
      <c r="Q148" s="14"/>
    </row>
    <row r="149" ht="15.75" customHeight="1">
      <c r="I149" s="14"/>
      <c r="Q149" s="14"/>
    </row>
    <row r="150" ht="15.75" customHeight="1">
      <c r="I150" s="14"/>
      <c r="Q150" s="14"/>
    </row>
    <row r="151" ht="15.75" customHeight="1">
      <c r="I151" s="14"/>
      <c r="Q151" s="14"/>
    </row>
    <row r="152" ht="15.75" customHeight="1">
      <c r="I152" s="14"/>
      <c r="Q152" s="14"/>
    </row>
    <row r="153" ht="15.75" customHeight="1">
      <c r="I153" s="14"/>
      <c r="Q153" s="14"/>
    </row>
    <row r="154" ht="15.75" customHeight="1">
      <c r="I154" s="14"/>
      <c r="Q154" s="14"/>
    </row>
    <row r="155" ht="15.75" customHeight="1">
      <c r="I155" s="14"/>
      <c r="Q155" s="14"/>
    </row>
    <row r="156" ht="15.75" customHeight="1">
      <c r="I156" s="14"/>
      <c r="Q156" s="14"/>
    </row>
    <row r="157" ht="15.75" customHeight="1">
      <c r="I157" s="14"/>
      <c r="Q157" s="14"/>
    </row>
    <row r="158" ht="15.75" customHeight="1">
      <c r="I158" s="14"/>
      <c r="Q158" s="14"/>
    </row>
    <row r="159" ht="15.75" customHeight="1">
      <c r="I159" s="14"/>
      <c r="Q159" s="14"/>
    </row>
    <row r="160" ht="15.75" customHeight="1">
      <c r="I160" s="14"/>
      <c r="Q160" s="14"/>
    </row>
    <row r="161" ht="15.75" customHeight="1">
      <c r="I161" s="14"/>
      <c r="Q161" s="14"/>
    </row>
    <row r="162" ht="15.75" customHeight="1">
      <c r="I162" s="14"/>
      <c r="Q162" s="14"/>
    </row>
    <row r="163" ht="15.75" customHeight="1">
      <c r="I163" s="14"/>
      <c r="Q163" s="14"/>
    </row>
    <row r="164" ht="15.75" customHeight="1">
      <c r="I164" s="14"/>
      <c r="Q164" s="14"/>
    </row>
    <row r="165" ht="15.75" customHeight="1">
      <c r="I165" s="14"/>
      <c r="Q165" s="14"/>
    </row>
    <row r="166" ht="15.75" customHeight="1">
      <c r="I166" s="14"/>
      <c r="Q166" s="14"/>
    </row>
    <row r="167" ht="15.75" customHeight="1">
      <c r="I167" s="14"/>
      <c r="Q167" s="14"/>
    </row>
    <row r="168" ht="15.75" customHeight="1">
      <c r="I168" s="14"/>
      <c r="Q168" s="14"/>
    </row>
    <row r="169" ht="15.75" customHeight="1">
      <c r="I169" s="14"/>
      <c r="Q169" s="14"/>
    </row>
    <row r="170" ht="15.75" customHeight="1">
      <c r="I170" s="14"/>
      <c r="Q170" s="14"/>
    </row>
    <row r="171" ht="15.75" customHeight="1">
      <c r="I171" s="14"/>
      <c r="Q171" s="14"/>
    </row>
    <row r="172" ht="15.75" customHeight="1">
      <c r="I172" s="14"/>
      <c r="Q172" s="14"/>
    </row>
    <row r="173" ht="15.75" customHeight="1">
      <c r="I173" s="14"/>
      <c r="Q173" s="14"/>
    </row>
    <row r="174" ht="15.75" customHeight="1">
      <c r="I174" s="14"/>
      <c r="Q174" s="14"/>
    </row>
    <row r="175" ht="15.75" customHeight="1">
      <c r="I175" s="14"/>
      <c r="Q175" s="14"/>
    </row>
    <row r="176" ht="15.75" customHeight="1">
      <c r="I176" s="14"/>
      <c r="Q176" s="14"/>
    </row>
    <row r="177" ht="15.75" customHeight="1">
      <c r="I177" s="14"/>
      <c r="Q177" s="14"/>
    </row>
    <row r="178" ht="15.75" customHeight="1">
      <c r="I178" s="14"/>
      <c r="Q178" s="14"/>
    </row>
    <row r="179" ht="15.75" customHeight="1">
      <c r="I179" s="14"/>
      <c r="Q179" s="14"/>
    </row>
    <row r="180" ht="15.75" customHeight="1">
      <c r="I180" s="14"/>
      <c r="Q180" s="14"/>
    </row>
    <row r="181" ht="15.75" customHeight="1">
      <c r="I181" s="14"/>
      <c r="Q181" s="14"/>
    </row>
    <row r="182" ht="15.75" customHeight="1">
      <c r="I182" s="14"/>
      <c r="Q182" s="14"/>
    </row>
    <row r="183" ht="15.75" customHeight="1">
      <c r="I183" s="14"/>
      <c r="Q183" s="14"/>
    </row>
    <row r="184" ht="15.75" customHeight="1">
      <c r="I184" s="14"/>
      <c r="Q184" s="14"/>
    </row>
    <row r="185" ht="15.75" customHeight="1">
      <c r="I185" s="14"/>
      <c r="Q185" s="14"/>
    </row>
    <row r="186" ht="15.75" customHeight="1">
      <c r="I186" s="14"/>
      <c r="Q186" s="14"/>
    </row>
    <row r="187" ht="15.75" customHeight="1">
      <c r="I187" s="14"/>
      <c r="Q187" s="14"/>
    </row>
    <row r="188" ht="15.75" customHeight="1">
      <c r="I188" s="14"/>
      <c r="Q188" s="14"/>
    </row>
    <row r="189" ht="15.75" customHeight="1">
      <c r="I189" s="14"/>
      <c r="Q189" s="14"/>
    </row>
    <row r="190" ht="15.75" customHeight="1">
      <c r="I190" s="14"/>
      <c r="Q190" s="14"/>
    </row>
    <row r="191" ht="15.75" customHeight="1">
      <c r="I191" s="14"/>
      <c r="Q191" s="14"/>
    </row>
    <row r="192" ht="15.75" customHeight="1">
      <c r="I192" s="14"/>
      <c r="Q192" s="14"/>
    </row>
    <row r="193" ht="15.75" customHeight="1">
      <c r="I193" s="14"/>
      <c r="Q193" s="14"/>
    </row>
    <row r="194" ht="15.75" customHeight="1">
      <c r="I194" s="14"/>
      <c r="Q194" s="14"/>
    </row>
    <row r="195" ht="15.75" customHeight="1">
      <c r="I195" s="14"/>
      <c r="Q195" s="14"/>
    </row>
    <row r="196" ht="15.75" customHeight="1">
      <c r="I196" s="14"/>
      <c r="Q196" s="14"/>
    </row>
    <row r="197" ht="15.75" customHeight="1">
      <c r="I197" s="14"/>
      <c r="Q197" s="14"/>
    </row>
    <row r="198" ht="15.75" customHeight="1">
      <c r="I198" s="14"/>
      <c r="Q198" s="14"/>
    </row>
    <row r="199" ht="15.75" customHeight="1">
      <c r="I199" s="14"/>
      <c r="Q199" s="14"/>
    </row>
    <row r="200" ht="15.75" customHeight="1">
      <c r="I200" s="14"/>
      <c r="Q200" s="14"/>
    </row>
    <row r="201" ht="15.75" customHeight="1">
      <c r="I201" s="14"/>
      <c r="Q201" s="14"/>
    </row>
    <row r="202" ht="15.75" customHeight="1">
      <c r="I202" s="14"/>
      <c r="Q202" s="14"/>
    </row>
    <row r="203" ht="15.75" customHeight="1">
      <c r="I203" s="14"/>
      <c r="Q203" s="14"/>
    </row>
    <row r="204" ht="15.75" customHeight="1">
      <c r="I204" s="14"/>
      <c r="Q204" s="14"/>
    </row>
    <row r="205" ht="15.75" customHeight="1">
      <c r="I205" s="14"/>
      <c r="Q205" s="14"/>
    </row>
    <row r="206" ht="15.75" customHeight="1">
      <c r="I206" s="14"/>
      <c r="Q206" s="14"/>
    </row>
    <row r="207" ht="15.75" customHeight="1">
      <c r="I207" s="14"/>
      <c r="Q207" s="14"/>
    </row>
    <row r="208" ht="15.75" customHeight="1">
      <c r="I208" s="14"/>
      <c r="Q208" s="14"/>
    </row>
    <row r="209" ht="15.75" customHeight="1">
      <c r="I209" s="14"/>
      <c r="Q209" s="14"/>
    </row>
    <row r="210" ht="15.75" customHeight="1">
      <c r="I210" s="14"/>
      <c r="Q210" s="14"/>
    </row>
    <row r="211" ht="15.75" customHeight="1">
      <c r="I211" s="14"/>
      <c r="Q211" s="14"/>
    </row>
    <row r="212" ht="15.75" customHeight="1">
      <c r="I212" s="14"/>
      <c r="Q212" s="14"/>
    </row>
    <row r="213" ht="15.75" customHeight="1">
      <c r="I213" s="14"/>
      <c r="Q213" s="14"/>
    </row>
    <row r="214" ht="15.75" customHeight="1">
      <c r="I214" s="14"/>
      <c r="Q214" s="14"/>
    </row>
    <row r="215" ht="15.75" customHeight="1">
      <c r="I215" s="14"/>
      <c r="Q215" s="14"/>
    </row>
    <row r="216" ht="15.75" customHeight="1">
      <c r="I216" s="14"/>
      <c r="Q216" s="14"/>
    </row>
    <row r="217" ht="15.75" customHeight="1">
      <c r="I217" s="14"/>
      <c r="Q217" s="14"/>
    </row>
    <row r="218" ht="15.75" customHeight="1">
      <c r="I218" s="14"/>
      <c r="Q218" s="14"/>
    </row>
    <row r="219" ht="15.75" customHeight="1">
      <c r="I219" s="14"/>
      <c r="Q219" s="14"/>
    </row>
    <row r="220" ht="15.75" customHeight="1">
      <c r="I220" s="14"/>
      <c r="Q220" s="14"/>
    </row>
    <row r="221" ht="15.75" customHeight="1">
      <c r="I221" s="14"/>
      <c r="Q221" s="14"/>
    </row>
    <row r="222" ht="15.75" customHeight="1">
      <c r="I222" s="14"/>
      <c r="Q222" s="14"/>
    </row>
    <row r="223" ht="15.75" customHeight="1">
      <c r="I223" s="14"/>
      <c r="Q223" s="14"/>
    </row>
    <row r="224" ht="15.75" customHeight="1">
      <c r="I224" s="14"/>
      <c r="Q224" s="14"/>
    </row>
    <row r="225" ht="15.75" customHeight="1">
      <c r="I225" s="14"/>
      <c r="Q225" s="14"/>
    </row>
    <row r="226" ht="15.75" customHeight="1">
      <c r="I226" s="14"/>
      <c r="Q226" s="14"/>
    </row>
    <row r="227" ht="15.75" customHeight="1">
      <c r="I227" s="14"/>
      <c r="Q227" s="14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22">
    <mergeCell ref="B1:W2"/>
    <mergeCell ref="V3:Y3"/>
    <mergeCell ref="D4:Q4"/>
    <mergeCell ref="D5:W5"/>
    <mergeCell ref="D6:Q6"/>
    <mergeCell ref="D7:Q7"/>
    <mergeCell ref="D8:Q8"/>
    <mergeCell ref="J28:P28"/>
    <mergeCell ref="R28:X28"/>
    <mergeCell ref="B37:H37"/>
    <mergeCell ref="J37:P37"/>
    <mergeCell ref="R37:X37"/>
    <mergeCell ref="B45:H45"/>
    <mergeCell ref="J45:P45"/>
    <mergeCell ref="R45:X45"/>
    <mergeCell ref="B11:H11"/>
    <mergeCell ref="J11:P11"/>
    <mergeCell ref="R11:X11"/>
    <mergeCell ref="B19:H19"/>
    <mergeCell ref="J19:P19"/>
    <mergeCell ref="R19:X19"/>
    <mergeCell ref="B28:H28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63"/>
    <col customWidth="1" min="2" max="24" width="3.88"/>
    <col customWidth="1" min="25" max="25" width="4.63"/>
  </cols>
  <sheetData>
    <row r="1" ht="15.75" customHeight="1">
      <c r="A1" s="90" t="s">
        <v>21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11.25" customHeight="1">
      <c r="A2" s="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3"/>
      <c r="Y2" s="3"/>
      <c r="Z2" s="3"/>
      <c r="AA2" s="3"/>
      <c r="AB2" s="3"/>
      <c r="AC2" s="3"/>
    </row>
    <row r="3" ht="15.75" customHeight="1">
      <c r="A3" s="1"/>
      <c r="B3" s="91" t="s">
        <v>0</v>
      </c>
      <c r="X3" s="3"/>
      <c r="Y3" s="3"/>
      <c r="Z3" s="3"/>
      <c r="AA3" s="3"/>
      <c r="AB3" s="3"/>
      <c r="AC3" s="3"/>
    </row>
    <row r="4" ht="15.75" customHeight="1">
      <c r="A4" s="1"/>
      <c r="X4" s="3"/>
      <c r="Y4" s="3"/>
      <c r="Z4" s="3"/>
      <c r="AA4" s="3"/>
      <c r="AB4" s="3"/>
      <c r="AC4" s="3"/>
    </row>
    <row r="5" ht="15.75" customHeight="1">
      <c r="A5" s="1"/>
      <c r="B5" s="1"/>
      <c r="C5" s="1"/>
      <c r="D5" s="1"/>
      <c r="E5" s="1"/>
      <c r="F5" s="1"/>
      <c r="G5" s="1"/>
      <c r="H5" s="1"/>
      <c r="I5" s="4"/>
      <c r="J5" s="1"/>
      <c r="K5" s="1"/>
      <c r="L5" s="1"/>
      <c r="M5" s="1"/>
      <c r="N5" s="1"/>
      <c r="O5" s="5"/>
      <c r="P5" s="5"/>
      <c r="Q5" s="5"/>
      <c r="R5" s="5"/>
      <c r="S5" s="3"/>
      <c r="T5" s="3"/>
      <c r="U5" s="3"/>
      <c r="V5" s="6" t="s">
        <v>22</v>
      </c>
      <c r="Z5" s="3"/>
      <c r="AA5" s="3"/>
      <c r="AB5" s="3"/>
      <c r="AC5" s="3"/>
    </row>
    <row r="6" ht="15.75" customHeight="1">
      <c r="A6" s="1"/>
      <c r="B6" s="1"/>
      <c r="C6" s="7"/>
      <c r="D6" s="1" t="s">
        <v>1</v>
      </c>
      <c r="R6" s="1"/>
      <c r="S6" s="1"/>
      <c r="T6" s="1"/>
      <c r="U6" s="1"/>
      <c r="V6" s="1"/>
      <c r="W6" s="1"/>
      <c r="X6" s="1"/>
      <c r="Y6" s="1"/>
      <c r="Z6" s="1"/>
      <c r="AA6" s="3"/>
      <c r="AB6" s="3"/>
      <c r="AC6" s="3"/>
    </row>
    <row r="7" ht="15.75" customHeight="1">
      <c r="A7" s="1"/>
      <c r="B7" s="1"/>
      <c r="C7" s="8"/>
      <c r="D7" s="1" t="s">
        <v>2</v>
      </c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ht="15.75" customHeight="1">
      <c r="A8" s="1"/>
      <c r="B8" s="1"/>
      <c r="C8" s="9"/>
      <c r="D8" s="1" t="s">
        <v>3</v>
      </c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ht="15.75" customHeight="1">
      <c r="C9" s="10"/>
      <c r="D9" s="1" t="s">
        <v>4</v>
      </c>
      <c r="Z9" s="11"/>
      <c r="AA9" s="11"/>
      <c r="AB9" s="12" t="s">
        <v>5</v>
      </c>
      <c r="AC9" s="11"/>
    </row>
    <row r="10" ht="15.75" customHeight="1">
      <c r="C10" s="13"/>
      <c r="D10" s="1" t="s">
        <v>23</v>
      </c>
      <c r="Z10" s="11"/>
      <c r="AA10" s="11"/>
      <c r="AB10" s="3"/>
      <c r="AC10" s="11"/>
    </row>
    <row r="11" ht="15.75" customHeight="1">
      <c r="I11" s="14"/>
      <c r="Q11" s="14"/>
      <c r="Z11" s="11"/>
      <c r="AA11" s="11"/>
      <c r="AB11" s="3" t="s">
        <v>7</v>
      </c>
      <c r="AC11" s="11">
        <v>2026.0</v>
      </c>
    </row>
    <row r="12" ht="15.75" customHeight="1">
      <c r="I12" s="14"/>
      <c r="Q12" s="14"/>
      <c r="Z12" s="11"/>
      <c r="AA12" s="11"/>
      <c r="AB12" s="3"/>
    </row>
    <row r="13" ht="15.75" customHeight="1">
      <c r="B13" s="15">
        <f>DATE($AC$11,1,1)</f>
        <v>46023</v>
      </c>
      <c r="C13" s="16"/>
      <c r="D13" s="16"/>
      <c r="E13" s="16"/>
      <c r="F13" s="16"/>
      <c r="G13" s="16"/>
      <c r="H13" s="17"/>
      <c r="I13" s="18"/>
      <c r="J13" s="15">
        <f>DATE($AC$11,2,1)</f>
        <v>46054</v>
      </c>
      <c r="K13" s="16"/>
      <c r="L13" s="16"/>
      <c r="M13" s="16"/>
      <c r="N13" s="16"/>
      <c r="O13" s="16"/>
      <c r="P13" s="17"/>
      <c r="Q13" s="18"/>
      <c r="R13" s="15">
        <f>DATE($AC$11,3,1)</f>
        <v>46082</v>
      </c>
      <c r="S13" s="16"/>
      <c r="T13" s="16"/>
      <c r="U13" s="16"/>
      <c r="V13" s="16"/>
      <c r="W13" s="16"/>
      <c r="X13" s="17"/>
      <c r="AB13" s="11" t="s">
        <v>8</v>
      </c>
    </row>
    <row r="14" ht="15.75" customHeight="1">
      <c r="B14" s="19" t="s">
        <v>9</v>
      </c>
      <c r="C14" s="19" t="s">
        <v>10</v>
      </c>
      <c r="D14" s="19" t="s">
        <v>11</v>
      </c>
      <c r="E14" s="19" t="s">
        <v>12</v>
      </c>
      <c r="F14" s="19" t="s">
        <v>13</v>
      </c>
      <c r="G14" s="19" t="s">
        <v>14</v>
      </c>
      <c r="H14" s="20" t="s">
        <v>15</v>
      </c>
      <c r="I14" s="21"/>
      <c r="J14" s="22" t="s">
        <v>9</v>
      </c>
      <c r="K14" s="22" t="s">
        <v>10</v>
      </c>
      <c r="L14" s="22" t="s">
        <v>11</v>
      </c>
      <c r="M14" s="22" t="s">
        <v>12</v>
      </c>
      <c r="N14" s="22" t="s">
        <v>13</v>
      </c>
      <c r="O14" s="22" t="s">
        <v>14</v>
      </c>
      <c r="P14" s="22" t="s">
        <v>15</v>
      </c>
      <c r="Q14" s="21"/>
      <c r="R14" s="23" t="s">
        <v>9</v>
      </c>
      <c r="S14" s="23" t="s">
        <v>10</v>
      </c>
      <c r="T14" s="23" t="s">
        <v>11</v>
      </c>
      <c r="U14" s="23" t="s">
        <v>12</v>
      </c>
      <c r="V14" s="23" t="s">
        <v>13</v>
      </c>
      <c r="W14" s="23" t="s">
        <v>14</v>
      </c>
      <c r="X14" s="23" t="s">
        <v>15</v>
      </c>
      <c r="AB14" s="24">
        <v>46060.0</v>
      </c>
    </row>
    <row r="15" ht="15.75" customHeight="1">
      <c r="B15" s="25">
        <f t="shared" ref="B15:E15" si="1">C15-1</f>
        <v>46019</v>
      </c>
      <c r="C15" s="25">
        <f t="shared" si="1"/>
        <v>46020</v>
      </c>
      <c r="D15" s="25">
        <f t="shared" si="1"/>
        <v>46021</v>
      </c>
      <c r="E15" s="25">
        <f t="shared" si="1"/>
        <v>46022</v>
      </c>
      <c r="F15" s="26">
        <f>B13</f>
        <v>46023</v>
      </c>
      <c r="G15" s="26">
        <f t="shared" ref="G15:H15" si="2">F15+1</f>
        <v>46024</v>
      </c>
      <c r="H15" s="26">
        <f t="shared" si="2"/>
        <v>46025</v>
      </c>
      <c r="I15" s="27"/>
      <c r="J15" s="26">
        <f>J13</f>
        <v>46054</v>
      </c>
      <c r="K15" s="28">
        <f>J13+1</f>
        <v>46055</v>
      </c>
      <c r="L15" s="28">
        <f>J13+2</f>
        <v>46056</v>
      </c>
      <c r="M15" s="29">
        <f>J13+3</f>
        <v>46057</v>
      </c>
      <c r="N15" s="29">
        <f>J13+4</f>
        <v>46058</v>
      </c>
      <c r="O15" s="29">
        <f>J13+5</f>
        <v>46059</v>
      </c>
      <c r="P15" s="26">
        <f>J13+6</f>
        <v>46060</v>
      </c>
      <c r="Q15" s="27"/>
      <c r="R15" s="26">
        <f>R13</f>
        <v>46082</v>
      </c>
      <c r="S15" s="30">
        <f>R13+1</f>
        <v>46083</v>
      </c>
      <c r="T15" s="30">
        <f t="shared" ref="T15:X15" si="3">S15+1</f>
        <v>46084</v>
      </c>
      <c r="U15" s="30">
        <f t="shared" si="3"/>
        <v>46085</v>
      </c>
      <c r="V15" s="30">
        <f t="shared" si="3"/>
        <v>46086</v>
      </c>
      <c r="W15" s="30">
        <f t="shared" si="3"/>
        <v>46087</v>
      </c>
      <c r="X15" s="30">
        <f t="shared" si="3"/>
        <v>46088</v>
      </c>
      <c r="Y15" s="14"/>
      <c r="AA15" s="31"/>
      <c r="AB15" s="24">
        <v>46063.0</v>
      </c>
    </row>
    <row r="16" ht="15.75" customHeight="1">
      <c r="B16" s="26">
        <f t="shared" ref="B16:H16" si="4">B15+7</f>
        <v>46026</v>
      </c>
      <c r="C16" s="28">
        <f t="shared" si="4"/>
        <v>46027</v>
      </c>
      <c r="D16" s="28">
        <f t="shared" si="4"/>
        <v>46028</v>
      </c>
      <c r="E16" s="28">
        <f t="shared" si="4"/>
        <v>46029</v>
      </c>
      <c r="F16" s="28">
        <f t="shared" si="4"/>
        <v>46030</v>
      </c>
      <c r="G16" s="28">
        <f t="shared" si="4"/>
        <v>46031</v>
      </c>
      <c r="H16" s="28">
        <f t="shared" si="4"/>
        <v>46032</v>
      </c>
      <c r="I16" s="32"/>
      <c r="J16" s="33">
        <f t="shared" ref="J16:N16" si="5">J15+7</f>
        <v>46061</v>
      </c>
      <c r="K16" s="33">
        <f t="shared" si="5"/>
        <v>46062</v>
      </c>
      <c r="L16" s="26">
        <f t="shared" si="5"/>
        <v>46063</v>
      </c>
      <c r="M16" s="26">
        <f t="shared" si="5"/>
        <v>46064</v>
      </c>
      <c r="N16" s="29">
        <f t="shared" si="5"/>
        <v>46065</v>
      </c>
      <c r="O16" s="26">
        <f>O15+7</f>
        <v>46066</v>
      </c>
      <c r="P16" s="26">
        <f>P15+7</f>
        <v>46067</v>
      </c>
      <c r="Q16" s="32"/>
      <c r="R16" s="26">
        <f t="shared" ref="R16:R19" si="9">R15+7</f>
        <v>46089</v>
      </c>
      <c r="S16" s="29">
        <f t="shared" ref="S16:X16" si="6">R16+1</f>
        <v>46090</v>
      </c>
      <c r="T16" s="29">
        <f t="shared" si="6"/>
        <v>46091</v>
      </c>
      <c r="U16" s="29">
        <f t="shared" si="6"/>
        <v>46092</v>
      </c>
      <c r="V16" s="29">
        <f t="shared" si="6"/>
        <v>46093</v>
      </c>
      <c r="W16" s="29">
        <f t="shared" si="6"/>
        <v>46094</v>
      </c>
      <c r="X16" s="29">
        <f t="shared" si="6"/>
        <v>46095</v>
      </c>
      <c r="Y16" s="14"/>
      <c r="AA16" s="31"/>
      <c r="AB16" s="24">
        <v>46064.0</v>
      </c>
    </row>
    <row r="17" ht="15.75" customHeight="1">
      <c r="B17" s="26">
        <f t="shared" ref="B17:H17" si="7">B16+7</f>
        <v>46033</v>
      </c>
      <c r="C17" s="26">
        <f t="shared" si="7"/>
        <v>46034</v>
      </c>
      <c r="D17" s="28">
        <f t="shared" si="7"/>
        <v>46035</v>
      </c>
      <c r="E17" s="28">
        <f t="shared" si="7"/>
        <v>46036</v>
      </c>
      <c r="F17" s="28">
        <f t="shared" si="7"/>
        <v>46037</v>
      </c>
      <c r="G17" s="29">
        <f t="shared" si="7"/>
        <v>46038</v>
      </c>
      <c r="H17" s="26">
        <f t="shared" si="7"/>
        <v>46039</v>
      </c>
      <c r="I17" s="32"/>
      <c r="J17" s="26">
        <f t="shared" ref="J17:P17" si="8">J16+7</f>
        <v>46068</v>
      </c>
      <c r="K17" s="29">
        <f t="shared" si="8"/>
        <v>46069</v>
      </c>
      <c r="L17" s="26">
        <f t="shared" si="8"/>
        <v>46070</v>
      </c>
      <c r="M17" s="26">
        <f t="shared" si="8"/>
        <v>46071</v>
      </c>
      <c r="N17" s="26">
        <f t="shared" si="8"/>
        <v>46072</v>
      </c>
      <c r="O17" s="29">
        <f t="shared" si="8"/>
        <v>46073</v>
      </c>
      <c r="P17" s="29">
        <f t="shared" si="8"/>
        <v>46074</v>
      </c>
      <c r="Q17" s="32"/>
      <c r="R17" s="26">
        <f t="shared" si="9"/>
        <v>46096</v>
      </c>
      <c r="S17" s="29">
        <f t="shared" ref="S17:X17" si="10">S16+7</f>
        <v>46097</v>
      </c>
      <c r="T17" s="29">
        <f t="shared" si="10"/>
        <v>46098</v>
      </c>
      <c r="U17" s="29">
        <f t="shared" si="10"/>
        <v>46099</v>
      </c>
      <c r="V17" s="29">
        <f t="shared" si="10"/>
        <v>46100</v>
      </c>
      <c r="W17" s="26">
        <f t="shared" si="10"/>
        <v>46101</v>
      </c>
      <c r="X17" s="29">
        <f t="shared" si="10"/>
        <v>46102</v>
      </c>
      <c r="Y17" s="14"/>
      <c r="AA17" s="31"/>
      <c r="AB17" s="24">
        <v>46066.0</v>
      </c>
    </row>
    <row r="18" ht="15.75" customHeight="1">
      <c r="B18" s="26">
        <f t="shared" ref="B18:H18" si="11">B17+7</f>
        <v>46040</v>
      </c>
      <c r="C18" s="28">
        <f t="shared" si="11"/>
        <v>46041</v>
      </c>
      <c r="D18" s="28">
        <f t="shared" si="11"/>
        <v>46042</v>
      </c>
      <c r="E18" s="28">
        <f t="shared" si="11"/>
        <v>46043</v>
      </c>
      <c r="F18" s="28">
        <f t="shared" si="11"/>
        <v>46044</v>
      </c>
      <c r="G18" s="28">
        <f t="shared" si="11"/>
        <v>46045</v>
      </c>
      <c r="H18" s="28">
        <f t="shared" si="11"/>
        <v>46046</v>
      </c>
      <c r="I18" s="32"/>
      <c r="J18" s="34">
        <f t="shared" ref="J18:P18" si="12">J17+7</f>
        <v>46075</v>
      </c>
      <c r="K18" s="34">
        <f t="shared" si="12"/>
        <v>46076</v>
      </c>
      <c r="L18" s="35">
        <f t="shared" si="12"/>
        <v>46077</v>
      </c>
      <c r="M18" s="35">
        <f t="shared" si="12"/>
        <v>46078</v>
      </c>
      <c r="N18" s="35">
        <f t="shared" si="12"/>
        <v>46079</v>
      </c>
      <c r="O18" s="35">
        <f t="shared" si="12"/>
        <v>46080</v>
      </c>
      <c r="P18" s="35">
        <f t="shared" si="12"/>
        <v>46081</v>
      </c>
      <c r="Q18" s="32"/>
      <c r="R18" s="26">
        <f t="shared" si="9"/>
        <v>46103</v>
      </c>
      <c r="S18" s="29">
        <f t="shared" ref="S18:X18" si="13">S17+7</f>
        <v>46104</v>
      </c>
      <c r="T18" s="29">
        <f t="shared" si="13"/>
        <v>46105</v>
      </c>
      <c r="U18" s="29">
        <f t="shared" si="13"/>
        <v>46106</v>
      </c>
      <c r="V18" s="29">
        <f t="shared" si="13"/>
        <v>46107</v>
      </c>
      <c r="W18" s="29">
        <f t="shared" si="13"/>
        <v>46108</v>
      </c>
      <c r="X18" s="29">
        <f t="shared" si="13"/>
        <v>46109</v>
      </c>
      <c r="Y18" s="14"/>
      <c r="AA18" s="31"/>
      <c r="AB18" s="24">
        <v>46067.0</v>
      </c>
    </row>
    <row r="19" ht="15.75" customHeight="1">
      <c r="B19" s="26">
        <f t="shared" ref="B19:H19" si="14">B18+7</f>
        <v>46047</v>
      </c>
      <c r="C19" s="36">
        <f t="shared" si="14"/>
        <v>46048</v>
      </c>
      <c r="D19" s="28">
        <f t="shared" si="14"/>
        <v>46049</v>
      </c>
      <c r="E19" s="28">
        <f t="shared" si="14"/>
        <v>46050</v>
      </c>
      <c r="F19" s="28">
        <f t="shared" si="14"/>
        <v>46051</v>
      </c>
      <c r="G19" s="28">
        <f t="shared" si="14"/>
        <v>46052</v>
      </c>
      <c r="H19" s="28">
        <f t="shared" si="14"/>
        <v>46053</v>
      </c>
      <c r="I19" s="32"/>
      <c r="J19" s="37"/>
      <c r="K19" s="38"/>
      <c r="L19" s="38"/>
      <c r="M19" s="38"/>
      <c r="N19" s="38"/>
      <c r="O19" s="38"/>
      <c r="P19" s="38"/>
      <c r="Q19" s="32"/>
      <c r="R19" s="26">
        <f t="shared" si="9"/>
        <v>46110</v>
      </c>
      <c r="S19" s="29">
        <f t="shared" ref="S19:T19" si="15">S18+7</f>
        <v>46111</v>
      </c>
      <c r="T19" s="29">
        <f t="shared" si="15"/>
        <v>46112</v>
      </c>
      <c r="U19" s="39"/>
      <c r="V19" s="39"/>
      <c r="W19" s="39"/>
      <c r="X19" s="39"/>
      <c r="Y19" s="14"/>
      <c r="AA19" s="31"/>
      <c r="AB19" s="24">
        <v>46068.0</v>
      </c>
    </row>
    <row r="20" ht="15.75" customHeight="1">
      <c r="B20" s="37"/>
      <c r="C20" s="38"/>
      <c r="D20" s="38"/>
      <c r="E20" s="38"/>
      <c r="F20" s="38"/>
      <c r="G20" s="38"/>
      <c r="H20" s="38"/>
      <c r="I20" s="40"/>
      <c r="J20" s="27"/>
      <c r="K20" s="32"/>
      <c r="L20" s="32"/>
      <c r="M20" s="32"/>
      <c r="N20" s="32"/>
      <c r="O20" s="32"/>
      <c r="P20" s="32"/>
      <c r="Q20" s="40"/>
      <c r="R20" s="38"/>
      <c r="S20" s="38"/>
      <c r="T20" s="38"/>
      <c r="U20" s="38"/>
      <c r="V20" s="38"/>
      <c r="W20" s="38"/>
      <c r="X20" s="38"/>
      <c r="AA20" s="31"/>
      <c r="AB20" s="24">
        <v>46070.0</v>
      </c>
    </row>
    <row r="21" ht="15.75" customHeight="1">
      <c r="B21" s="37"/>
      <c r="C21" s="38"/>
      <c r="D21" s="38"/>
      <c r="E21" s="38"/>
      <c r="F21" s="38"/>
      <c r="G21" s="38"/>
      <c r="H21" s="38"/>
      <c r="I21" s="40"/>
      <c r="J21" s="38"/>
      <c r="K21" s="38"/>
      <c r="L21" s="38"/>
      <c r="M21" s="38"/>
      <c r="N21" s="38"/>
      <c r="O21" s="38"/>
      <c r="P21" s="38"/>
      <c r="Q21" s="40"/>
      <c r="R21" s="38"/>
      <c r="S21" s="38"/>
      <c r="T21" s="38"/>
      <c r="U21" s="38"/>
      <c r="V21" s="38"/>
      <c r="W21" s="38"/>
      <c r="X21" s="38"/>
      <c r="AA21" s="31"/>
      <c r="AB21" s="24">
        <v>46071.0</v>
      </c>
    </row>
    <row r="22" ht="15.75" customHeight="1">
      <c r="B22" s="15">
        <f>DATE($AC$11,4,1)</f>
        <v>46113</v>
      </c>
      <c r="C22" s="16"/>
      <c r="D22" s="16"/>
      <c r="E22" s="16"/>
      <c r="F22" s="16"/>
      <c r="G22" s="16"/>
      <c r="H22" s="17"/>
      <c r="I22" s="18"/>
      <c r="J22" s="15">
        <f>DATE($AC$11,5,1)</f>
        <v>46143</v>
      </c>
      <c r="K22" s="16"/>
      <c r="L22" s="16"/>
      <c r="M22" s="16"/>
      <c r="N22" s="16"/>
      <c r="O22" s="16"/>
      <c r="P22" s="17"/>
      <c r="Q22" s="18"/>
      <c r="R22" s="15">
        <f>DATE($AC$11,6,1)</f>
        <v>46174</v>
      </c>
      <c r="S22" s="16"/>
      <c r="T22" s="16"/>
      <c r="U22" s="16"/>
      <c r="V22" s="16"/>
      <c r="W22" s="16"/>
      <c r="X22" s="17"/>
      <c r="AA22" s="31"/>
      <c r="AB22" s="24">
        <v>46072.0</v>
      </c>
    </row>
    <row r="23" ht="15.75" customHeight="1">
      <c r="B23" s="19" t="s">
        <v>9</v>
      </c>
      <c r="C23" s="19" t="s">
        <v>10</v>
      </c>
      <c r="D23" s="19" t="s">
        <v>11</v>
      </c>
      <c r="E23" s="19" t="s">
        <v>12</v>
      </c>
      <c r="F23" s="19" t="s">
        <v>13</v>
      </c>
      <c r="G23" s="19" t="s">
        <v>14</v>
      </c>
      <c r="H23" s="20" t="s">
        <v>15</v>
      </c>
      <c r="I23" s="21"/>
      <c r="J23" s="22" t="s">
        <v>9</v>
      </c>
      <c r="K23" s="22" t="s">
        <v>10</v>
      </c>
      <c r="L23" s="22" t="s">
        <v>11</v>
      </c>
      <c r="M23" s="22" t="s">
        <v>12</v>
      </c>
      <c r="N23" s="22" t="s">
        <v>13</v>
      </c>
      <c r="O23" s="22" t="s">
        <v>14</v>
      </c>
      <c r="P23" s="22" t="s">
        <v>15</v>
      </c>
      <c r="Q23" s="21"/>
      <c r="R23" s="23" t="s">
        <v>9</v>
      </c>
      <c r="S23" s="23" t="s">
        <v>10</v>
      </c>
      <c r="T23" s="23" t="s">
        <v>11</v>
      </c>
      <c r="U23" s="23" t="s">
        <v>12</v>
      </c>
      <c r="V23" s="23" t="s">
        <v>13</v>
      </c>
      <c r="W23" s="23" t="s">
        <v>14</v>
      </c>
      <c r="X23" s="23" t="s">
        <v>15</v>
      </c>
      <c r="AA23" s="31"/>
    </row>
    <row r="24" ht="15.75" customHeight="1">
      <c r="B24" s="25">
        <f t="shared" ref="B24:D24" si="16">C24-1</f>
        <v>46110</v>
      </c>
      <c r="C24" s="25">
        <f t="shared" si="16"/>
        <v>46111</v>
      </c>
      <c r="D24" s="25">
        <f t="shared" si="16"/>
        <v>46112</v>
      </c>
      <c r="E24" s="28">
        <f>B22</f>
        <v>46113</v>
      </c>
      <c r="F24" s="28">
        <f t="shared" ref="F24:H24" si="17">E24+1</f>
        <v>46114</v>
      </c>
      <c r="G24" s="28">
        <f t="shared" si="17"/>
        <v>46115</v>
      </c>
      <c r="H24" s="28">
        <f t="shared" si="17"/>
        <v>46116</v>
      </c>
      <c r="I24" s="27"/>
      <c r="J24" s="25">
        <f t="shared" ref="J24:N24" si="18">K24-1</f>
        <v>46138</v>
      </c>
      <c r="K24" s="25">
        <f t="shared" si="18"/>
        <v>46139</v>
      </c>
      <c r="L24" s="25">
        <f t="shared" si="18"/>
        <v>46140</v>
      </c>
      <c r="M24" s="25">
        <f t="shared" si="18"/>
        <v>46141</v>
      </c>
      <c r="N24" s="25">
        <f t="shared" si="18"/>
        <v>46142</v>
      </c>
      <c r="O24" s="28">
        <f>J22</f>
        <v>46143</v>
      </c>
      <c r="P24" s="36">
        <f>O24+1</f>
        <v>46144</v>
      </c>
      <c r="Q24" s="27"/>
      <c r="R24" s="25">
        <f>S24-1</f>
        <v>46173</v>
      </c>
      <c r="S24" s="36">
        <f>R22</f>
        <v>46174</v>
      </c>
      <c r="T24" s="36">
        <f t="shared" ref="T24:X24" si="19">S24+1</f>
        <v>46175</v>
      </c>
      <c r="U24" s="36">
        <f t="shared" si="19"/>
        <v>46176</v>
      </c>
      <c r="V24" s="36">
        <f t="shared" si="19"/>
        <v>46177</v>
      </c>
      <c r="W24" s="36">
        <f t="shared" si="19"/>
        <v>46178</v>
      </c>
      <c r="X24" s="36">
        <f t="shared" si="19"/>
        <v>46179</v>
      </c>
      <c r="AA24" s="31"/>
    </row>
    <row r="25" ht="15.75" customHeight="1">
      <c r="B25" s="26">
        <f t="shared" ref="B25:H25" si="20">B24+7</f>
        <v>46117</v>
      </c>
      <c r="C25" s="28">
        <f t="shared" si="20"/>
        <v>46118</v>
      </c>
      <c r="D25" s="28">
        <f t="shared" si="20"/>
        <v>46119</v>
      </c>
      <c r="E25" s="28">
        <f t="shared" si="20"/>
        <v>46120</v>
      </c>
      <c r="F25" s="28">
        <f t="shared" si="20"/>
        <v>46121</v>
      </c>
      <c r="G25" s="28">
        <f t="shared" si="20"/>
        <v>46122</v>
      </c>
      <c r="H25" s="28">
        <f t="shared" si="20"/>
        <v>46123</v>
      </c>
      <c r="I25" s="32"/>
      <c r="J25" s="33">
        <f t="shared" ref="J25:P25" si="21">J24+7</f>
        <v>46145</v>
      </c>
      <c r="K25" s="33">
        <f t="shared" si="21"/>
        <v>46146</v>
      </c>
      <c r="L25" s="26">
        <f t="shared" si="21"/>
        <v>46147</v>
      </c>
      <c r="M25" s="26">
        <f t="shared" si="21"/>
        <v>46148</v>
      </c>
      <c r="N25" s="28">
        <f t="shared" si="21"/>
        <v>46149</v>
      </c>
      <c r="O25" s="28">
        <f t="shared" si="21"/>
        <v>46150</v>
      </c>
      <c r="P25" s="28">
        <f t="shared" si="21"/>
        <v>46151</v>
      </c>
      <c r="Q25" s="32"/>
      <c r="R25" s="26">
        <f t="shared" ref="R25:R28" si="25">R24+7</f>
        <v>46180</v>
      </c>
      <c r="S25" s="28">
        <f t="shared" ref="S25:X25" si="22">R25+1</f>
        <v>46181</v>
      </c>
      <c r="T25" s="28">
        <f t="shared" si="22"/>
        <v>46182</v>
      </c>
      <c r="U25" s="28">
        <f t="shared" si="22"/>
        <v>46183</v>
      </c>
      <c r="V25" s="28">
        <f t="shared" si="22"/>
        <v>46184</v>
      </c>
      <c r="W25" s="28">
        <f t="shared" si="22"/>
        <v>46185</v>
      </c>
      <c r="X25" s="28">
        <f t="shared" si="22"/>
        <v>46186</v>
      </c>
      <c r="AA25" s="31"/>
    </row>
    <row r="26" ht="15.75" customHeight="1">
      <c r="B26" s="26">
        <f t="shared" ref="B26:H26" si="23">B25+7</f>
        <v>46124</v>
      </c>
      <c r="C26" s="28">
        <f t="shared" si="23"/>
        <v>46125</v>
      </c>
      <c r="D26" s="28">
        <f t="shared" si="23"/>
        <v>46126</v>
      </c>
      <c r="E26" s="28">
        <f t="shared" si="23"/>
        <v>46127</v>
      </c>
      <c r="F26" s="28">
        <f t="shared" si="23"/>
        <v>46128</v>
      </c>
      <c r="G26" s="28">
        <f t="shared" si="23"/>
        <v>46129</v>
      </c>
      <c r="H26" s="28">
        <f t="shared" si="23"/>
        <v>46130</v>
      </c>
      <c r="I26" s="32"/>
      <c r="J26" s="26">
        <f t="shared" ref="J26:P26" si="24">J25+7</f>
        <v>46152</v>
      </c>
      <c r="K26" s="28">
        <f t="shared" si="24"/>
        <v>46153</v>
      </c>
      <c r="L26" s="28">
        <f t="shared" si="24"/>
        <v>46154</v>
      </c>
      <c r="M26" s="28">
        <f t="shared" si="24"/>
        <v>46155</v>
      </c>
      <c r="N26" s="28">
        <f t="shared" si="24"/>
        <v>46156</v>
      </c>
      <c r="O26" s="28">
        <f t="shared" si="24"/>
        <v>46157</v>
      </c>
      <c r="P26" s="28">
        <f t="shared" si="24"/>
        <v>46158</v>
      </c>
      <c r="Q26" s="32"/>
      <c r="R26" s="26">
        <f t="shared" si="25"/>
        <v>46187</v>
      </c>
      <c r="S26" s="28">
        <f t="shared" ref="S26:X26" si="26">S25+7</f>
        <v>46188</v>
      </c>
      <c r="T26" s="28">
        <f t="shared" si="26"/>
        <v>46189</v>
      </c>
      <c r="U26" s="28">
        <f t="shared" si="26"/>
        <v>46190</v>
      </c>
      <c r="V26" s="28">
        <f t="shared" si="26"/>
        <v>46191</v>
      </c>
      <c r="W26" s="28">
        <f t="shared" si="26"/>
        <v>46192</v>
      </c>
      <c r="X26" s="28">
        <f t="shared" si="26"/>
        <v>46193</v>
      </c>
      <c r="AA26" s="41"/>
    </row>
    <row r="27" ht="15.75" customHeight="1">
      <c r="B27" s="26">
        <f t="shared" ref="B27:H27" si="27">B26+7</f>
        <v>46131</v>
      </c>
      <c r="C27" s="28">
        <f t="shared" si="27"/>
        <v>46132</v>
      </c>
      <c r="D27" s="28">
        <f t="shared" si="27"/>
        <v>46133</v>
      </c>
      <c r="E27" s="28">
        <f t="shared" si="27"/>
        <v>46134</v>
      </c>
      <c r="F27" s="28">
        <f t="shared" si="27"/>
        <v>46135</v>
      </c>
      <c r="G27" s="28">
        <f t="shared" si="27"/>
        <v>46136</v>
      </c>
      <c r="H27" s="28">
        <f t="shared" si="27"/>
        <v>46137</v>
      </c>
      <c r="I27" s="32"/>
      <c r="J27" s="26">
        <f t="shared" ref="J27:P27" si="28">J26+7</f>
        <v>46159</v>
      </c>
      <c r="K27" s="28">
        <f t="shared" si="28"/>
        <v>46160</v>
      </c>
      <c r="L27" s="28">
        <f t="shared" si="28"/>
        <v>46161</v>
      </c>
      <c r="M27" s="28">
        <f t="shared" si="28"/>
        <v>46162</v>
      </c>
      <c r="N27" s="28">
        <f t="shared" si="28"/>
        <v>46163</v>
      </c>
      <c r="O27" s="28">
        <f t="shared" si="28"/>
        <v>46164</v>
      </c>
      <c r="P27" s="28">
        <f t="shared" si="28"/>
        <v>46165</v>
      </c>
      <c r="Q27" s="32"/>
      <c r="R27" s="26">
        <f t="shared" si="25"/>
        <v>46194</v>
      </c>
      <c r="S27" s="28">
        <f t="shared" ref="S27:X27" si="29">S26+7</f>
        <v>46195</v>
      </c>
      <c r="T27" s="28">
        <f t="shared" si="29"/>
        <v>46196</v>
      </c>
      <c r="U27" s="28">
        <f t="shared" si="29"/>
        <v>46197</v>
      </c>
      <c r="V27" s="28">
        <f t="shared" si="29"/>
        <v>46198</v>
      </c>
      <c r="W27" s="28">
        <f t="shared" si="29"/>
        <v>46199</v>
      </c>
      <c r="X27" s="28">
        <f t="shared" si="29"/>
        <v>46200</v>
      </c>
      <c r="AA27" s="31"/>
    </row>
    <row r="28" ht="15.75" customHeight="1">
      <c r="B28" s="26">
        <f t="shared" ref="B28:H28" si="30">B27+7</f>
        <v>46138</v>
      </c>
      <c r="C28" s="36">
        <f t="shared" si="30"/>
        <v>46139</v>
      </c>
      <c r="D28" s="28">
        <f t="shared" si="30"/>
        <v>46140</v>
      </c>
      <c r="E28" s="42">
        <f t="shared" si="30"/>
        <v>46141</v>
      </c>
      <c r="F28" s="28">
        <f t="shared" si="30"/>
        <v>46142</v>
      </c>
      <c r="G28" s="25">
        <f t="shared" si="30"/>
        <v>46143</v>
      </c>
      <c r="H28" s="25">
        <f t="shared" si="30"/>
        <v>46144</v>
      </c>
      <c r="I28" s="32"/>
      <c r="J28" s="26">
        <f t="shared" ref="J28:P28" si="31">J27+7</f>
        <v>46166</v>
      </c>
      <c r="K28" s="28">
        <f t="shared" si="31"/>
        <v>46167</v>
      </c>
      <c r="L28" s="28">
        <f t="shared" si="31"/>
        <v>46168</v>
      </c>
      <c r="M28" s="28">
        <f t="shared" si="31"/>
        <v>46169</v>
      </c>
      <c r="N28" s="28">
        <f t="shared" si="31"/>
        <v>46170</v>
      </c>
      <c r="O28" s="28">
        <f t="shared" si="31"/>
        <v>46171</v>
      </c>
      <c r="P28" s="28">
        <f t="shared" si="31"/>
        <v>46172</v>
      </c>
      <c r="Q28" s="32"/>
      <c r="R28" s="26">
        <f t="shared" si="25"/>
        <v>46201</v>
      </c>
      <c r="S28" s="28">
        <f t="shared" ref="S28:T28" si="32">S27+7</f>
        <v>46202</v>
      </c>
      <c r="T28" s="28">
        <f t="shared" si="32"/>
        <v>46203</v>
      </c>
      <c r="U28" s="39"/>
      <c r="V28" s="39"/>
      <c r="W28" s="39"/>
      <c r="X28" s="39"/>
      <c r="AA28" s="31"/>
    </row>
    <row r="29" ht="15.75" customHeight="1">
      <c r="B29" s="37"/>
      <c r="C29" s="38"/>
      <c r="D29" s="38"/>
      <c r="E29" s="38"/>
      <c r="F29" s="38"/>
      <c r="G29" s="38"/>
      <c r="H29" s="38"/>
      <c r="I29" s="40"/>
      <c r="J29" s="26">
        <f>J28+7</f>
        <v>46173</v>
      </c>
      <c r="K29" s="39"/>
      <c r="L29" s="39"/>
      <c r="M29" s="39"/>
      <c r="N29" s="39"/>
      <c r="O29" s="39"/>
      <c r="P29" s="39"/>
      <c r="Q29" s="40"/>
      <c r="R29" s="38"/>
      <c r="S29" s="38"/>
      <c r="T29" s="38"/>
      <c r="U29" s="38"/>
      <c r="V29" s="38"/>
      <c r="W29" s="38"/>
      <c r="X29" s="38"/>
      <c r="AA29" s="41"/>
    </row>
    <row r="30" ht="15.75" customHeight="1">
      <c r="B30" s="37"/>
      <c r="C30" s="38"/>
      <c r="D30" s="38"/>
      <c r="E30" s="38"/>
      <c r="F30" s="38"/>
      <c r="G30" s="38"/>
      <c r="H30" s="38"/>
      <c r="I30" s="40"/>
      <c r="J30" s="38"/>
      <c r="K30" s="38"/>
      <c r="L30" s="38"/>
      <c r="M30" s="38"/>
      <c r="N30" s="38"/>
      <c r="O30" s="38"/>
      <c r="P30" s="38"/>
      <c r="Q30" s="40"/>
      <c r="R30" s="38"/>
      <c r="S30" s="38"/>
      <c r="T30" s="38"/>
      <c r="U30" s="38"/>
      <c r="V30" s="38"/>
      <c r="W30" s="38"/>
      <c r="X30" s="38"/>
      <c r="AA30" s="41"/>
    </row>
    <row r="31" ht="15.75" customHeight="1">
      <c r="B31" s="15">
        <f>DATE($AC$11,7,1)</f>
        <v>46204</v>
      </c>
      <c r="C31" s="16"/>
      <c r="D31" s="16"/>
      <c r="E31" s="16"/>
      <c r="F31" s="16"/>
      <c r="G31" s="16"/>
      <c r="H31" s="17"/>
      <c r="I31" s="18"/>
      <c r="J31" s="92"/>
      <c r="K31" s="92"/>
      <c r="L31" s="92"/>
      <c r="M31" s="92"/>
      <c r="N31" s="92"/>
      <c r="O31" s="92"/>
      <c r="P31" s="92"/>
      <c r="Q31" s="93"/>
      <c r="R31" s="92"/>
      <c r="S31" s="92"/>
      <c r="T31" s="92"/>
      <c r="U31" s="92"/>
      <c r="V31" s="92"/>
      <c r="W31" s="92"/>
      <c r="X31" s="92"/>
    </row>
    <row r="32" ht="15.75" customHeight="1">
      <c r="B32" s="22" t="s">
        <v>9</v>
      </c>
      <c r="C32" s="22" t="s">
        <v>10</v>
      </c>
      <c r="D32" s="22" t="s">
        <v>11</v>
      </c>
      <c r="E32" s="22" t="s">
        <v>12</v>
      </c>
      <c r="F32" s="22" t="s">
        <v>13</v>
      </c>
      <c r="G32" s="22" t="s">
        <v>14</v>
      </c>
      <c r="H32" s="22" t="s">
        <v>15</v>
      </c>
      <c r="I32" s="21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</row>
    <row r="33" ht="15.75" customHeight="1">
      <c r="B33" s="25">
        <f t="shared" ref="B33:D33" si="33">C33-1</f>
        <v>46201</v>
      </c>
      <c r="C33" s="25">
        <f t="shared" si="33"/>
        <v>46202</v>
      </c>
      <c r="D33" s="47">
        <f t="shared" si="33"/>
        <v>46203</v>
      </c>
      <c r="E33" s="28">
        <f>B31</f>
        <v>46204</v>
      </c>
      <c r="F33" s="28">
        <f t="shared" ref="F33:H33" si="34">E33+1</f>
        <v>46205</v>
      </c>
      <c r="G33" s="28">
        <f t="shared" si="34"/>
        <v>46206</v>
      </c>
      <c r="H33" s="28">
        <f t="shared" si="34"/>
        <v>46207</v>
      </c>
      <c r="I33" s="27"/>
      <c r="J33" s="95"/>
      <c r="K33" s="95"/>
      <c r="L33" s="95"/>
      <c r="M33" s="95"/>
      <c r="N33" s="95"/>
      <c r="O33" s="95"/>
      <c r="P33" s="27"/>
      <c r="Q33" s="32"/>
      <c r="R33" s="95"/>
      <c r="S33" s="95"/>
      <c r="T33" s="27"/>
      <c r="U33" s="27"/>
      <c r="V33" s="27"/>
      <c r="W33" s="27"/>
      <c r="X33" s="27"/>
    </row>
    <row r="34" ht="15.75" customHeight="1">
      <c r="B34" s="26">
        <f t="shared" ref="B34:H34" si="35">B33+7</f>
        <v>46208</v>
      </c>
      <c r="C34" s="28">
        <f t="shared" si="35"/>
        <v>46209</v>
      </c>
      <c r="D34" s="28">
        <f t="shared" si="35"/>
        <v>46210</v>
      </c>
      <c r="E34" s="28">
        <f t="shared" si="35"/>
        <v>46211</v>
      </c>
      <c r="F34" s="28">
        <f t="shared" si="35"/>
        <v>46212</v>
      </c>
      <c r="G34" s="28">
        <f t="shared" si="35"/>
        <v>46213</v>
      </c>
      <c r="H34" s="28">
        <f t="shared" si="35"/>
        <v>46214</v>
      </c>
      <c r="I34" s="32"/>
      <c r="J34" s="27"/>
      <c r="K34" s="27"/>
      <c r="L34" s="27"/>
      <c r="M34" s="27"/>
      <c r="N34" s="27"/>
      <c r="O34" s="27"/>
      <c r="P34" s="27"/>
      <c r="Q34" s="32"/>
      <c r="R34" s="27"/>
      <c r="S34" s="27"/>
      <c r="T34" s="27"/>
      <c r="U34" s="27"/>
      <c r="V34" s="27"/>
      <c r="W34" s="27"/>
      <c r="X34" s="27"/>
    </row>
    <row r="35" ht="15.75" customHeight="1">
      <c r="B35" s="26">
        <f t="shared" ref="B35:H35" si="36">B34+7</f>
        <v>46215</v>
      </c>
      <c r="C35" s="36">
        <f t="shared" si="36"/>
        <v>46216</v>
      </c>
      <c r="D35" s="28">
        <f t="shared" si="36"/>
        <v>46217</v>
      </c>
      <c r="E35" s="28">
        <f t="shared" si="36"/>
        <v>46218</v>
      </c>
      <c r="F35" s="28">
        <f t="shared" si="36"/>
        <v>46219</v>
      </c>
      <c r="G35" s="28">
        <f t="shared" si="36"/>
        <v>46220</v>
      </c>
      <c r="H35" s="28">
        <f t="shared" si="36"/>
        <v>46221</v>
      </c>
      <c r="I35" s="32"/>
      <c r="J35" s="96"/>
      <c r="K35" s="96"/>
      <c r="L35" s="27"/>
      <c r="M35" s="27"/>
      <c r="N35" s="27"/>
      <c r="O35" s="27"/>
      <c r="P35" s="27"/>
      <c r="Q35" s="32"/>
      <c r="R35" s="27"/>
      <c r="S35" s="96"/>
      <c r="T35" s="27"/>
      <c r="U35" s="27"/>
      <c r="V35" s="27"/>
      <c r="W35" s="27"/>
      <c r="X35" s="27"/>
    </row>
    <row r="36" ht="15.75" customHeight="1">
      <c r="B36" s="26">
        <f t="shared" ref="B36:H36" si="37">B35+7</f>
        <v>46222</v>
      </c>
      <c r="C36" s="42">
        <f t="shared" si="37"/>
        <v>46223</v>
      </c>
      <c r="D36" s="28">
        <f t="shared" si="37"/>
        <v>46224</v>
      </c>
      <c r="E36" s="28">
        <f t="shared" si="37"/>
        <v>46225</v>
      </c>
      <c r="F36" s="28">
        <f t="shared" si="37"/>
        <v>46226</v>
      </c>
      <c r="G36" s="28">
        <f t="shared" si="37"/>
        <v>46227</v>
      </c>
      <c r="H36" s="28">
        <f t="shared" si="37"/>
        <v>46228</v>
      </c>
      <c r="I36" s="32"/>
      <c r="J36" s="27"/>
      <c r="K36" s="27"/>
      <c r="L36" s="27"/>
      <c r="M36" s="27"/>
      <c r="N36" s="27"/>
      <c r="O36" s="27"/>
      <c r="P36" s="27"/>
      <c r="Q36" s="32"/>
      <c r="R36" s="96"/>
      <c r="S36" s="97"/>
      <c r="T36" s="27"/>
      <c r="U36" s="27"/>
      <c r="V36" s="27"/>
      <c r="W36" s="27"/>
      <c r="X36" s="27"/>
    </row>
    <row r="37" ht="15.75" customHeight="1">
      <c r="B37" s="26">
        <f t="shared" ref="B37:H37" si="38">B36+7</f>
        <v>46229</v>
      </c>
      <c r="C37" s="28">
        <f t="shared" si="38"/>
        <v>46230</v>
      </c>
      <c r="D37" s="28">
        <f t="shared" si="38"/>
        <v>46231</v>
      </c>
      <c r="E37" s="36">
        <f t="shared" si="38"/>
        <v>46232</v>
      </c>
      <c r="F37" s="36">
        <f t="shared" si="38"/>
        <v>46233</v>
      </c>
      <c r="G37" s="28">
        <f t="shared" si="38"/>
        <v>46234</v>
      </c>
      <c r="H37" s="56">
        <f t="shared" si="38"/>
        <v>46235</v>
      </c>
      <c r="I37" s="32"/>
      <c r="J37" s="27"/>
      <c r="K37" s="27"/>
      <c r="L37" s="27"/>
      <c r="M37" s="27"/>
      <c r="N37" s="27"/>
      <c r="O37" s="27"/>
      <c r="P37" s="96"/>
      <c r="Q37" s="32"/>
      <c r="R37" s="27"/>
      <c r="S37" s="27"/>
      <c r="T37" s="27"/>
      <c r="U37" s="27"/>
      <c r="V37" s="95"/>
      <c r="W37" s="95"/>
      <c r="X37" s="95"/>
    </row>
    <row r="38" ht="15.75" customHeight="1">
      <c r="I38" s="14"/>
      <c r="Q38" s="14"/>
    </row>
    <row r="39" ht="15.75" customHeight="1">
      <c r="I39" s="14"/>
      <c r="Q39" s="14"/>
    </row>
    <row r="40" ht="15.75" customHeight="1">
      <c r="I40" s="14"/>
      <c r="Q40" s="14"/>
    </row>
    <row r="41" ht="15.75" customHeight="1">
      <c r="I41" s="14"/>
      <c r="Q41" s="14"/>
    </row>
    <row r="42" ht="15.75" customHeight="1">
      <c r="I42" s="14"/>
      <c r="Q42" s="14"/>
    </row>
    <row r="43" ht="15.75" customHeight="1">
      <c r="I43" s="14"/>
      <c r="Q43" s="14"/>
    </row>
    <row r="44" ht="15.75" customHeight="1">
      <c r="I44" s="14"/>
      <c r="Q44" s="14"/>
    </row>
    <row r="45" ht="15.75" customHeight="1">
      <c r="I45" s="14"/>
      <c r="Q45" s="14"/>
    </row>
    <row r="46" ht="15.75" customHeight="1">
      <c r="I46" s="14"/>
      <c r="Q46" s="14"/>
    </row>
    <row r="47" ht="15.75" customHeight="1">
      <c r="I47" s="14"/>
      <c r="Q47" s="14"/>
    </row>
    <row r="48" ht="15.75" customHeight="1">
      <c r="I48" s="14"/>
      <c r="Q48" s="14"/>
    </row>
    <row r="49" ht="15.75" customHeight="1">
      <c r="I49" s="14"/>
      <c r="Q49" s="14"/>
    </row>
    <row r="50" ht="15.75" customHeight="1">
      <c r="I50" s="14"/>
      <c r="Q50" s="14"/>
    </row>
    <row r="51" ht="15.75" customHeight="1">
      <c r="I51" s="14"/>
      <c r="Q51" s="14"/>
    </row>
    <row r="52" ht="15.75" customHeight="1">
      <c r="I52" s="14"/>
      <c r="Q52" s="14"/>
    </row>
    <row r="53" ht="15.75" customHeight="1">
      <c r="I53" s="14"/>
      <c r="Q53" s="14"/>
    </row>
    <row r="54" ht="15.75" customHeight="1">
      <c r="I54" s="14"/>
      <c r="Q54" s="14"/>
    </row>
    <row r="55" ht="15.75" customHeight="1">
      <c r="I55" s="98"/>
      <c r="J55" s="98"/>
      <c r="Q55" s="14"/>
    </row>
    <row r="56" ht="15.75" customHeight="1">
      <c r="I56" s="14"/>
      <c r="Q56" s="14"/>
    </row>
    <row r="57" ht="15.75" customHeight="1">
      <c r="I57" s="14"/>
      <c r="Q57" s="14"/>
    </row>
    <row r="58" ht="15.75" customHeight="1">
      <c r="I58" s="14"/>
      <c r="Q58" s="14"/>
    </row>
    <row r="59" ht="15.75" customHeight="1">
      <c r="I59" s="14"/>
      <c r="Q59" s="14"/>
    </row>
    <row r="60" ht="15.75" customHeight="1">
      <c r="I60" s="14"/>
      <c r="Q60" s="14"/>
    </row>
    <row r="61" ht="15.75" customHeight="1">
      <c r="I61" s="14"/>
      <c r="Q61" s="14"/>
    </row>
    <row r="62" ht="15.75" customHeight="1">
      <c r="I62" s="14"/>
      <c r="Q62" s="14"/>
    </row>
    <row r="63" ht="15.75" customHeight="1">
      <c r="I63" s="14"/>
      <c r="Q63" s="14"/>
    </row>
    <row r="64" ht="15.75" customHeight="1">
      <c r="I64" s="14"/>
      <c r="Q64" s="14"/>
    </row>
    <row r="65" ht="15.75" customHeight="1">
      <c r="I65" s="14"/>
      <c r="Q65" s="14"/>
    </row>
    <row r="66" ht="15.75" customHeight="1">
      <c r="I66" s="14"/>
      <c r="Q66" s="14"/>
    </row>
    <row r="67" ht="15.75" customHeight="1">
      <c r="I67" s="14"/>
      <c r="Q67" s="14"/>
    </row>
    <row r="68" ht="15.75" customHeight="1">
      <c r="I68" s="14"/>
      <c r="Q68" s="14"/>
    </row>
    <row r="69" ht="15.75" customHeight="1">
      <c r="I69" s="14"/>
      <c r="Q69" s="14"/>
    </row>
    <row r="70" ht="15.75" customHeight="1">
      <c r="I70" s="14"/>
      <c r="Q70" s="14"/>
    </row>
    <row r="71" ht="15.75" customHeight="1">
      <c r="I71" s="14"/>
      <c r="Q71" s="14"/>
    </row>
    <row r="72" ht="15.75" customHeight="1">
      <c r="I72" s="14"/>
      <c r="Q72" s="14"/>
    </row>
    <row r="73" ht="15.75" customHeight="1">
      <c r="I73" s="14"/>
      <c r="Q73" s="14"/>
    </row>
    <row r="74" ht="15.75" customHeight="1">
      <c r="I74" s="14"/>
      <c r="Q74" s="14"/>
    </row>
    <row r="75" ht="15.75" customHeight="1">
      <c r="I75" s="14"/>
      <c r="Q75" s="14"/>
    </row>
    <row r="76" ht="15.75" customHeight="1">
      <c r="I76" s="14"/>
      <c r="Q76" s="14"/>
    </row>
    <row r="77" ht="15.75" customHeight="1">
      <c r="I77" s="14"/>
      <c r="Q77" s="14"/>
    </row>
    <row r="78" ht="15.75" customHeight="1">
      <c r="I78" s="14"/>
      <c r="Q78" s="14"/>
    </row>
    <row r="79" ht="15.75" customHeight="1">
      <c r="I79" s="14"/>
      <c r="Q79" s="14"/>
    </row>
    <row r="80" ht="15.75" customHeight="1">
      <c r="I80" s="14"/>
      <c r="Q80" s="14"/>
    </row>
    <row r="81" ht="15.75" customHeight="1">
      <c r="I81" s="14"/>
      <c r="Q81" s="14"/>
    </row>
    <row r="82" ht="15.75" customHeight="1">
      <c r="I82" s="14"/>
      <c r="Q82" s="14"/>
    </row>
    <row r="83" ht="15.75" customHeight="1">
      <c r="I83" s="14"/>
      <c r="Q83" s="14"/>
    </row>
    <row r="84" ht="15.75" customHeight="1">
      <c r="I84" s="14"/>
      <c r="Q84" s="14"/>
    </row>
    <row r="85" ht="15.75" customHeight="1">
      <c r="I85" s="14"/>
      <c r="Q85" s="14"/>
    </row>
    <row r="86" ht="15.75" customHeight="1">
      <c r="I86" s="14"/>
      <c r="Q86" s="14"/>
    </row>
    <row r="87" ht="15.75" customHeight="1">
      <c r="I87" s="14"/>
      <c r="Q87" s="14"/>
    </row>
    <row r="88" ht="15.75" customHeight="1">
      <c r="I88" s="14"/>
      <c r="Q88" s="14"/>
    </row>
    <row r="89" ht="15.75" customHeight="1">
      <c r="I89" s="14"/>
      <c r="Q89" s="14"/>
    </row>
    <row r="90" ht="15.75" customHeight="1">
      <c r="I90" s="14"/>
      <c r="Q90" s="14"/>
    </row>
    <row r="91" ht="15.75" customHeight="1">
      <c r="I91" s="14"/>
      <c r="Q91" s="14"/>
    </row>
    <row r="92" ht="15.75" customHeight="1">
      <c r="I92" s="14"/>
      <c r="Q92" s="14"/>
    </row>
    <row r="93" ht="15.75" customHeight="1">
      <c r="I93" s="14"/>
      <c r="Q93" s="14"/>
    </row>
    <row r="94" ht="15.75" customHeight="1">
      <c r="I94" s="14"/>
      <c r="Q94" s="14"/>
    </row>
    <row r="95" ht="15.75" customHeight="1">
      <c r="I95" s="14"/>
      <c r="Q95" s="14"/>
    </row>
    <row r="96" ht="15.75" customHeight="1">
      <c r="I96" s="14"/>
      <c r="Q96" s="14"/>
    </row>
    <row r="97" ht="15.75" customHeight="1">
      <c r="I97" s="14"/>
      <c r="Q97" s="14"/>
    </row>
    <row r="98" ht="15.75" customHeight="1">
      <c r="I98" s="14"/>
      <c r="Q98" s="14"/>
    </row>
    <row r="99" ht="15.75" customHeight="1">
      <c r="I99" s="14"/>
      <c r="Q99" s="14"/>
    </row>
    <row r="100" ht="15.75" customHeight="1">
      <c r="I100" s="14"/>
      <c r="Q100" s="14"/>
    </row>
    <row r="101" ht="15.75" customHeight="1">
      <c r="I101" s="14"/>
      <c r="Q101" s="14"/>
    </row>
    <row r="102" ht="15.75" customHeight="1">
      <c r="I102" s="14"/>
      <c r="Q102" s="14"/>
    </row>
    <row r="103" ht="15.75" customHeight="1">
      <c r="I103" s="14"/>
      <c r="Q103" s="14"/>
    </row>
    <row r="104" ht="15.75" customHeight="1">
      <c r="I104" s="14"/>
      <c r="Q104" s="14"/>
    </row>
    <row r="105" ht="15.75" customHeight="1">
      <c r="I105" s="14"/>
      <c r="Q105" s="14"/>
    </row>
    <row r="106" ht="15.75" customHeight="1">
      <c r="I106" s="14"/>
      <c r="Q106" s="14"/>
    </row>
    <row r="107" ht="15.75" customHeight="1">
      <c r="I107" s="14"/>
      <c r="Q107" s="14"/>
    </row>
    <row r="108" ht="15.75" customHeight="1">
      <c r="I108" s="14"/>
      <c r="Q108" s="14"/>
    </row>
    <row r="109" ht="15.75" customHeight="1">
      <c r="I109" s="14"/>
      <c r="Q109" s="14"/>
    </row>
    <row r="110" ht="15.75" customHeight="1">
      <c r="I110" s="14"/>
      <c r="Q110" s="14"/>
    </row>
    <row r="111" ht="15.75" customHeight="1">
      <c r="I111" s="14"/>
      <c r="Q111" s="14"/>
    </row>
    <row r="112" ht="15.75" customHeight="1">
      <c r="I112" s="14"/>
      <c r="Q112" s="14"/>
    </row>
    <row r="113" ht="15.75" customHeight="1">
      <c r="I113" s="14"/>
      <c r="Q113" s="14"/>
    </row>
    <row r="114" ht="15.75" customHeight="1">
      <c r="I114" s="14"/>
      <c r="Q114" s="14"/>
    </row>
    <row r="115" ht="15.75" customHeight="1">
      <c r="I115" s="14"/>
      <c r="Q115" s="14"/>
    </row>
    <row r="116" ht="15.75" customHeight="1">
      <c r="I116" s="14"/>
      <c r="Q116" s="14"/>
    </row>
    <row r="117" ht="15.75" customHeight="1">
      <c r="I117" s="14"/>
      <c r="Q117" s="14"/>
    </row>
    <row r="118" ht="15.75" customHeight="1">
      <c r="I118" s="14"/>
      <c r="Q118" s="14"/>
    </row>
    <row r="119" ht="15.75" customHeight="1">
      <c r="I119" s="14"/>
      <c r="Q119" s="14"/>
    </row>
    <row r="120" ht="15.75" customHeight="1">
      <c r="I120" s="14"/>
      <c r="Q120" s="14"/>
    </row>
    <row r="121" ht="15.75" customHeight="1">
      <c r="I121" s="14"/>
      <c r="Q121" s="14"/>
    </row>
    <row r="122" ht="15.75" customHeight="1">
      <c r="I122" s="14"/>
      <c r="Q122" s="14"/>
    </row>
    <row r="123" ht="15.75" customHeight="1">
      <c r="I123" s="14"/>
      <c r="Q123" s="14"/>
    </row>
    <row r="124" ht="15.75" customHeight="1">
      <c r="I124" s="14"/>
      <c r="Q124" s="14"/>
    </row>
    <row r="125" ht="15.75" customHeight="1">
      <c r="I125" s="14"/>
      <c r="Q125" s="14"/>
    </row>
    <row r="126" ht="15.75" customHeight="1">
      <c r="I126" s="14"/>
      <c r="Q126" s="14"/>
    </row>
    <row r="127" ht="15.75" customHeight="1">
      <c r="I127" s="14"/>
      <c r="Q127" s="14"/>
    </row>
    <row r="128" ht="15.75" customHeight="1">
      <c r="I128" s="14"/>
      <c r="Q128" s="14"/>
    </row>
    <row r="129" ht="15.75" customHeight="1">
      <c r="I129" s="14"/>
      <c r="Q129" s="14"/>
    </row>
    <row r="130" ht="15.75" customHeight="1">
      <c r="I130" s="14"/>
      <c r="Q130" s="14"/>
    </row>
    <row r="131" ht="15.75" customHeight="1">
      <c r="I131" s="14"/>
      <c r="Q131" s="14"/>
    </row>
    <row r="132" ht="15.75" customHeight="1">
      <c r="I132" s="14"/>
      <c r="Q132" s="14"/>
    </row>
    <row r="133" ht="15.75" customHeight="1">
      <c r="I133" s="14"/>
      <c r="Q133" s="14"/>
    </row>
    <row r="134" ht="15.75" customHeight="1">
      <c r="I134" s="14"/>
      <c r="Q134" s="14"/>
    </row>
    <row r="135" ht="15.75" customHeight="1">
      <c r="I135" s="14"/>
      <c r="Q135" s="14"/>
    </row>
    <row r="136" ht="15.75" customHeight="1">
      <c r="I136" s="14"/>
      <c r="Q136" s="14"/>
    </row>
    <row r="137" ht="15.75" customHeight="1">
      <c r="I137" s="14"/>
      <c r="Q137" s="14"/>
    </row>
    <row r="138" ht="15.75" customHeight="1">
      <c r="I138" s="14"/>
      <c r="Q138" s="14"/>
    </row>
    <row r="139" ht="15.75" customHeight="1">
      <c r="I139" s="14"/>
      <c r="Q139" s="14"/>
    </row>
    <row r="140" ht="15.75" customHeight="1">
      <c r="I140" s="14"/>
      <c r="Q140" s="14"/>
    </row>
    <row r="141" ht="15.75" customHeight="1">
      <c r="I141" s="14"/>
      <c r="Q141" s="14"/>
    </row>
    <row r="142" ht="15.75" customHeight="1">
      <c r="I142" s="14"/>
      <c r="Q142" s="14"/>
    </row>
    <row r="143" ht="15.75" customHeight="1">
      <c r="I143" s="14"/>
      <c r="Q143" s="14"/>
    </row>
    <row r="144" ht="15.75" customHeight="1">
      <c r="I144" s="14"/>
      <c r="Q144" s="14"/>
    </row>
    <row r="145" ht="15.75" customHeight="1">
      <c r="I145" s="14"/>
      <c r="Q145" s="14"/>
    </row>
    <row r="146" ht="15.75" customHeight="1">
      <c r="I146" s="14"/>
      <c r="Q146" s="14"/>
    </row>
    <row r="147" ht="15.75" customHeight="1">
      <c r="I147" s="14"/>
      <c r="Q147" s="14"/>
    </row>
    <row r="148" ht="15.75" customHeight="1">
      <c r="I148" s="14"/>
      <c r="Q148" s="14"/>
    </row>
    <row r="149" ht="15.75" customHeight="1">
      <c r="I149" s="14"/>
      <c r="Q149" s="14"/>
    </row>
    <row r="150" ht="15.75" customHeight="1">
      <c r="I150" s="14"/>
      <c r="Q150" s="14"/>
    </row>
    <row r="151" ht="15.75" customHeight="1">
      <c r="I151" s="14"/>
      <c r="Q151" s="14"/>
    </row>
    <row r="152" ht="15.75" customHeight="1">
      <c r="I152" s="14"/>
      <c r="Q152" s="14"/>
    </row>
    <row r="153" ht="15.75" customHeight="1">
      <c r="I153" s="14"/>
      <c r="Q153" s="14"/>
    </row>
    <row r="154" ht="15.75" customHeight="1">
      <c r="I154" s="14"/>
      <c r="Q154" s="14"/>
    </row>
    <row r="155" ht="15.75" customHeight="1">
      <c r="I155" s="14"/>
      <c r="Q155" s="14"/>
    </row>
    <row r="156" ht="15.75" customHeight="1">
      <c r="I156" s="14"/>
      <c r="Q156" s="14"/>
    </row>
    <row r="157" ht="15.75" customHeight="1">
      <c r="I157" s="14"/>
      <c r="Q157" s="14"/>
    </row>
    <row r="158" ht="15.75" customHeight="1">
      <c r="I158" s="14"/>
      <c r="Q158" s="14"/>
    </row>
    <row r="159" ht="15.75" customHeight="1">
      <c r="I159" s="14"/>
      <c r="Q159" s="14"/>
    </row>
    <row r="160" ht="15.75" customHeight="1">
      <c r="I160" s="14"/>
      <c r="Q160" s="14"/>
    </row>
    <row r="161" ht="15.75" customHeight="1">
      <c r="I161" s="14"/>
      <c r="Q161" s="14"/>
    </row>
    <row r="162" ht="15.75" customHeight="1">
      <c r="I162" s="14"/>
      <c r="Q162" s="14"/>
    </row>
    <row r="163" ht="15.75" customHeight="1">
      <c r="I163" s="14"/>
      <c r="Q163" s="14"/>
    </row>
    <row r="164" ht="15.75" customHeight="1">
      <c r="I164" s="14"/>
      <c r="Q164" s="14"/>
    </row>
    <row r="165" ht="15.75" customHeight="1">
      <c r="I165" s="14"/>
      <c r="Q165" s="14"/>
    </row>
    <row r="166" ht="15.75" customHeight="1">
      <c r="I166" s="14"/>
      <c r="Q166" s="14"/>
    </row>
    <row r="167" ht="15.75" customHeight="1">
      <c r="I167" s="14"/>
      <c r="Q167" s="14"/>
    </row>
    <row r="168" ht="15.75" customHeight="1">
      <c r="I168" s="14"/>
      <c r="Q168" s="14"/>
    </row>
    <row r="169" ht="15.75" customHeight="1">
      <c r="I169" s="14"/>
      <c r="Q169" s="14"/>
    </row>
    <row r="170" ht="15.75" customHeight="1">
      <c r="I170" s="14"/>
      <c r="Q170" s="14"/>
    </row>
    <row r="171" ht="15.75" customHeight="1">
      <c r="I171" s="14"/>
      <c r="Q171" s="14"/>
    </row>
    <row r="172" ht="15.75" customHeight="1">
      <c r="I172" s="14"/>
      <c r="Q172" s="14"/>
    </row>
    <row r="173" ht="15.75" customHeight="1">
      <c r="I173" s="14"/>
      <c r="Q173" s="14"/>
    </row>
    <row r="174" ht="15.75" customHeight="1">
      <c r="I174" s="14"/>
      <c r="Q174" s="14"/>
    </row>
    <row r="175" ht="15.75" customHeight="1">
      <c r="I175" s="14"/>
      <c r="Q175" s="14"/>
    </row>
    <row r="176" ht="15.75" customHeight="1">
      <c r="I176" s="14"/>
      <c r="Q176" s="14"/>
    </row>
    <row r="177" ht="15.75" customHeight="1">
      <c r="I177" s="14"/>
      <c r="Q177" s="14"/>
    </row>
    <row r="178" ht="15.75" customHeight="1">
      <c r="I178" s="14"/>
      <c r="Q178" s="14"/>
    </row>
    <row r="179" ht="15.75" customHeight="1">
      <c r="I179" s="14"/>
      <c r="Q179" s="14"/>
    </row>
    <row r="180" ht="15.75" customHeight="1">
      <c r="I180" s="14"/>
      <c r="Q180" s="14"/>
    </row>
    <row r="181" ht="15.75" customHeight="1">
      <c r="I181" s="14"/>
      <c r="Q181" s="14"/>
    </row>
    <row r="182" ht="15.75" customHeight="1">
      <c r="I182" s="14"/>
      <c r="Q182" s="14"/>
    </row>
    <row r="183" ht="15.75" customHeight="1">
      <c r="I183" s="14"/>
      <c r="Q183" s="14"/>
    </row>
    <row r="184" ht="15.75" customHeight="1">
      <c r="I184" s="14"/>
      <c r="Q184" s="14"/>
    </row>
    <row r="185" ht="15.75" customHeight="1">
      <c r="I185" s="14"/>
      <c r="Q185" s="14"/>
    </row>
    <row r="186" ht="15.75" customHeight="1">
      <c r="I186" s="14"/>
      <c r="Q186" s="14"/>
    </row>
    <row r="187" ht="15.75" customHeight="1">
      <c r="I187" s="14"/>
      <c r="Q187" s="14"/>
    </row>
    <row r="188" ht="15.75" customHeight="1">
      <c r="I188" s="14"/>
      <c r="Q188" s="14"/>
    </row>
    <row r="189" ht="15.75" customHeight="1">
      <c r="I189" s="14"/>
      <c r="Q189" s="14"/>
    </row>
    <row r="190" ht="15.75" customHeight="1">
      <c r="I190" s="14"/>
      <c r="Q190" s="14"/>
    </row>
    <row r="191" ht="15.75" customHeight="1">
      <c r="I191" s="14"/>
      <c r="Q191" s="14"/>
    </row>
    <row r="192" ht="15.75" customHeight="1">
      <c r="I192" s="14"/>
      <c r="Q192" s="14"/>
    </row>
    <row r="193" ht="15.75" customHeight="1">
      <c r="I193" s="14"/>
      <c r="Q193" s="14"/>
    </row>
    <row r="194" ht="15.75" customHeight="1">
      <c r="I194" s="14"/>
      <c r="Q194" s="14"/>
    </row>
    <row r="195" ht="15.75" customHeight="1">
      <c r="I195" s="14"/>
      <c r="Q195" s="14"/>
    </row>
    <row r="196" ht="15.75" customHeight="1">
      <c r="I196" s="14"/>
      <c r="Q196" s="14"/>
    </row>
    <row r="197" ht="15.75" customHeight="1">
      <c r="I197" s="14"/>
      <c r="Q197" s="14"/>
    </row>
    <row r="198" ht="15.75" customHeight="1">
      <c r="I198" s="14"/>
      <c r="Q198" s="14"/>
    </row>
    <row r="199" ht="15.75" customHeight="1">
      <c r="I199" s="14"/>
      <c r="Q199" s="14"/>
    </row>
    <row r="200" ht="15.75" customHeight="1">
      <c r="I200" s="14"/>
      <c r="Q200" s="14"/>
    </row>
    <row r="201" ht="15.75" customHeight="1">
      <c r="I201" s="14"/>
      <c r="Q201" s="14"/>
    </row>
    <row r="202" ht="15.75" customHeight="1">
      <c r="I202" s="14"/>
      <c r="Q202" s="14"/>
    </row>
    <row r="203" ht="15.75" customHeight="1">
      <c r="I203" s="14"/>
      <c r="Q203" s="14"/>
    </row>
    <row r="204" ht="15.75" customHeight="1">
      <c r="I204" s="14"/>
      <c r="Q204" s="14"/>
    </row>
    <row r="205" ht="15.75" customHeight="1">
      <c r="I205" s="14"/>
      <c r="Q205" s="14"/>
    </row>
    <row r="206" ht="15.75" customHeight="1">
      <c r="I206" s="14"/>
      <c r="Q206" s="14"/>
    </row>
    <row r="207" ht="15.75" customHeight="1">
      <c r="I207" s="14"/>
      <c r="Q207" s="14"/>
    </row>
    <row r="208" ht="15.75" customHeight="1">
      <c r="I208" s="14"/>
      <c r="Q208" s="14"/>
    </row>
    <row r="209" ht="15.75" customHeight="1">
      <c r="I209" s="14"/>
      <c r="Q209" s="14"/>
    </row>
    <row r="210" ht="15.75" customHeight="1">
      <c r="I210" s="14"/>
      <c r="Q210" s="14"/>
    </row>
    <row r="211" ht="15.75" customHeight="1">
      <c r="I211" s="14"/>
      <c r="Q211" s="14"/>
    </row>
    <row r="212" ht="15.75" customHeight="1">
      <c r="I212" s="14"/>
      <c r="Q212" s="14"/>
    </row>
    <row r="213" ht="15.75" customHeight="1">
      <c r="I213" s="14"/>
      <c r="Q213" s="14"/>
    </row>
    <row r="214" ht="15.75" customHeight="1">
      <c r="I214" s="14"/>
      <c r="Q214" s="14"/>
    </row>
    <row r="215" ht="15.75" customHeight="1">
      <c r="I215" s="14"/>
      <c r="Q215" s="14"/>
    </row>
    <row r="216" ht="15.75" customHeight="1">
      <c r="I216" s="14"/>
      <c r="Q216" s="14"/>
    </row>
    <row r="217" ht="15.75" customHeight="1">
      <c r="I217" s="14"/>
      <c r="Q217" s="14"/>
    </row>
    <row r="218" ht="15.75" customHeight="1">
      <c r="I218" s="14"/>
      <c r="Q218" s="14"/>
    </row>
    <row r="219" ht="15.75" customHeight="1">
      <c r="I219" s="14"/>
      <c r="Q219" s="14"/>
    </row>
    <row r="220" ht="15.75" customHeight="1">
      <c r="I220" s="14"/>
      <c r="Q220" s="14"/>
    </row>
    <row r="221" ht="15.75" customHeight="1">
      <c r="I221" s="14"/>
      <c r="Q221" s="14"/>
    </row>
    <row r="222" ht="15.75" customHeight="1">
      <c r="I222" s="14"/>
      <c r="Q222" s="14"/>
    </row>
    <row r="223" ht="15.75" customHeight="1">
      <c r="I223" s="14"/>
      <c r="Q223" s="14"/>
    </row>
    <row r="224" ht="15.75" customHeight="1">
      <c r="I224" s="14"/>
      <c r="Q224" s="14"/>
    </row>
    <row r="225" ht="15.75" customHeight="1">
      <c r="I225" s="14"/>
      <c r="Q225" s="14"/>
    </row>
    <row r="226" ht="15.75" customHeight="1">
      <c r="I226" s="14"/>
      <c r="Q226" s="14"/>
    </row>
    <row r="227" ht="15.75" customHeight="1">
      <c r="I227" s="14"/>
      <c r="Q227" s="14"/>
    </row>
    <row r="228" ht="15.75" customHeight="1">
      <c r="I228" s="14"/>
      <c r="Q228" s="14"/>
    </row>
    <row r="229" ht="15.75" customHeight="1">
      <c r="I229" s="14"/>
      <c r="Q229" s="14"/>
    </row>
    <row r="230" ht="15.75" customHeight="1">
      <c r="I230" s="14"/>
      <c r="Q230" s="14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5">
    <mergeCell ref="D10:Q10"/>
    <mergeCell ref="B13:H13"/>
    <mergeCell ref="J13:P13"/>
    <mergeCell ref="R13:X13"/>
    <mergeCell ref="B22:H22"/>
    <mergeCell ref="J22:P22"/>
    <mergeCell ref="R22:X22"/>
    <mergeCell ref="B31:H31"/>
    <mergeCell ref="A1:R1"/>
    <mergeCell ref="B3:W4"/>
    <mergeCell ref="V5:Y5"/>
    <mergeCell ref="D6:Q6"/>
    <mergeCell ref="D7:Q7"/>
    <mergeCell ref="D8:Q8"/>
    <mergeCell ref="D9:Q9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63"/>
    <col customWidth="1" min="2" max="24" width="3.88"/>
    <col customWidth="1" min="25" max="25" width="4.25"/>
  </cols>
  <sheetData>
    <row r="1" ht="15.75" customHeight="1">
      <c r="A1" s="90" t="s">
        <v>24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11.25" customHeight="1">
      <c r="A2" s="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3"/>
      <c r="Y2" s="3"/>
      <c r="Z2" s="3"/>
      <c r="AA2" s="3"/>
      <c r="AB2" s="3"/>
      <c r="AC2" s="3"/>
    </row>
    <row r="3" ht="15.75" customHeight="1">
      <c r="A3" s="1"/>
      <c r="B3" s="91" t="s">
        <v>0</v>
      </c>
      <c r="X3" s="3"/>
      <c r="Y3" s="3"/>
      <c r="Z3" s="3"/>
      <c r="AA3" s="3"/>
      <c r="AB3" s="3"/>
      <c r="AC3" s="3"/>
    </row>
    <row r="4" ht="15.75" customHeight="1">
      <c r="A4" s="1"/>
      <c r="X4" s="3"/>
      <c r="Y4" s="3"/>
      <c r="Z4" s="3"/>
      <c r="AA4" s="3"/>
      <c r="AB4" s="3"/>
      <c r="AC4" s="3"/>
    </row>
    <row r="5" ht="15.75" customHeight="1">
      <c r="A5" s="1"/>
      <c r="B5" s="1"/>
      <c r="C5" s="1"/>
      <c r="D5" s="1"/>
      <c r="E5" s="1"/>
      <c r="F5" s="1"/>
      <c r="G5" s="1"/>
      <c r="H5" s="1"/>
      <c r="I5" s="4"/>
      <c r="J5" s="1"/>
      <c r="K5" s="1"/>
      <c r="L5" s="1"/>
      <c r="M5" s="1"/>
      <c r="N5" s="1"/>
      <c r="O5" s="5"/>
      <c r="P5" s="5"/>
      <c r="Q5" s="5"/>
      <c r="R5" s="5"/>
      <c r="S5" s="3"/>
      <c r="T5" s="3"/>
      <c r="U5" s="3"/>
      <c r="V5" s="6" t="s">
        <v>22</v>
      </c>
      <c r="Z5" s="3"/>
      <c r="AA5" s="3"/>
      <c r="AB5" s="3"/>
      <c r="AC5" s="3"/>
    </row>
    <row r="6" ht="15.75" customHeight="1">
      <c r="A6" s="1"/>
      <c r="B6" s="1"/>
      <c r="C6" s="7"/>
      <c r="D6" s="1" t="s">
        <v>25</v>
      </c>
      <c r="R6" s="1"/>
      <c r="S6" s="1"/>
      <c r="T6" s="1"/>
      <c r="U6" s="1"/>
      <c r="V6" s="1"/>
      <c r="W6" s="1"/>
      <c r="X6" s="1"/>
      <c r="Y6" s="1"/>
      <c r="Z6" s="1"/>
      <c r="AA6" s="3"/>
      <c r="AB6" s="3"/>
      <c r="AC6" s="3"/>
    </row>
    <row r="7" ht="15.75" customHeight="1">
      <c r="A7" s="1"/>
      <c r="B7" s="1"/>
      <c r="C7" s="9"/>
      <c r="D7" s="1" t="s">
        <v>17</v>
      </c>
      <c r="X7" s="3"/>
      <c r="Y7" s="3"/>
      <c r="Z7" s="3"/>
      <c r="AA7" s="3"/>
      <c r="AB7" s="3"/>
      <c r="AC7" s="3"/>
    </row>
    <row r="8" ht="15.75" customHeight="1">
      <c r="A8" s="1"/>
      <c r="B8" s="1"/>
      <c r="C8" s="80"/>
      <c r="D8" s="1" t="s">
        <v>18</v>
      </c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ht="15.75" customHeight="1">
      <c r="C9" s="10"/>
      <c r="D9" s="1" t="s">
        <v>19</v>
      </c>
      <c r="Z9" s="11"/>
      <c r="AA9" s="11"/>
      <c r="AB9" s="12" t="s">
        <v>5</v>
      </c>
      <c r="AC9" s="11"/>
    </row>
    <row r="10" ht="15.75" customHeight="1">
      <c r="C10" s="13"/>
      <c r="D10" s="1" t="s">
        <v>26</v>
      </c>
      <c r="Z10" s="11"/>
      <c r="AA10" s="11"/>
      <c r="AB10" s="3"/>
      <c r="AC10" s="11"/>
    </row>
    <row r="11" ht="15.75" customHeight="1">
      <c r="I11" s="14"/>
      <c r="Q11" s="14"/>
      <c r="Z11" s="11"/>
      <c r="AA11" s="11"/>
      <c r="AB11" s="3" t="s">
        <v>7</v>
      </c>
      <c r="AC11" s="11">
        <v>2026.0</v>
      </c>
    </row>
    <row r="12" ht="15.75" customHeight="1">
      <c r="I12" s="14"/>
      <c r="Q12" s="14"/>
      <c r="Z12" s="11"/>
      <c r="AA12" s="11"/>
      <c r="AB12" s="3"/>
    </row>
    <row r="13" ht="15.75" customHeight="1">
      <c r="B13" s="15">
        <f>DATE($AC$11,1,1)</f>
        <v>46023</v>
      </c>
      <c r="C13" s="16"/>
      <c r="D13" s="16"/>
      <c r="E13" s="16"/>
      <c r="F13" s="16"/>
      <c r="G13" s="16"/>
      <c r="H13" s="17"/>
      <c r="I13" s="18"/>
      <c r="J13" s="15">
        <f>DATE($AC$11,2,1)</f>
        <v>46054</v>
      </c>
      <c r="K13" s="16"/>
      <c r="L13" s="16"/>
      <c r="M13" s="16"/>
      <c r="N13" s="16"/>
      <c r="O13" s="16"/>
      <c r="P13" s="17"/>
      <c r="Q13" s="18"/>
      <c r="R13" s="15">
        <f>DATE($AC$11,3,1)</f>
        <v>46082</v>
      </c>
      <c r="S13" s="16"/>
      <c r="T13" s="16"/>
      <c r="U13" s="16"/>
      <c r="V13" s="16"/>
      <c r="W13" s="16"/>
      <c r="X13" s="17"/>
    </row>
    <row r="14" ht="15.75" customHeight="1">
      <c r="B14" s="19" t="s">
        <v>9</v>
      </c>
      <c r="C14" s="19" t="s">
        <v>10</v>
      </c>
      <c r="D14" s="19" t="s">
        <v>11</v>
      </c>
      <c r="E14" s="19" t="s">
        <v>12</v>
      </c>
      <c r="F14" s="19" t="s">
        <v>13</v>
      </c>
      <c r="G14" s="19" t="s">
        <v>14</v>
      </c>
      <c r="H14" s="20" t="s">
        <v>15</v>
      </c>
      <c r="I14" s="21"/>
      <c r="J14" s="22" t="s">
        <v>9</v>
      </c>
      <c r="K14" s="22" t="s">
        <v>10</v>
      </c>
      <c r="L14" s="22" t="s">
        <v>11</v>
      </c>
      <c r="M14" s="22" t="s">
        <v>12</v>
      </c>
      <c r="N14" s="22" t="s">
        <v>13</v>
      </c>
      <c r="O14" s="22" t="s">
        <v>14</v>
      </c>
      <c r="P14" s="22" t="s">
        <v>15</v>
      </c>
      <c r="Q14" s="21"/>
      <c r="R14" s="23" t="s">
        <v>9</v>
      </c>
      <c r="S14" s="23" t="s">
        <v>10</v>
      </c>
      <c r="T14" s="23" t="s">
        <v>11</v>
      </c>
      <c r="U14" s="23" t="s">
        <v>12</v>
      </c>
      <c r="V14" s="23" t="s">
        <v>13</v>
      </c>
      <c r="W14" s="23" t="s">
        <v>14</v>
      </c>
      <c r="X14" s="23" t="s">
        <v>15</v>
      </c>
      <c r="AB14" s="24"/>
    </row>
    <row r="15" ht="15.75" customHeight="1">
      <c r="B15" s="25">
        <f t="shared" ref="B15:E15" si="1">C15-1</f>
        <v>46019</v>
      </c>
      <c r="C15" s="25">
        <f t="shared" si="1"/>
        <v>46020</v>
      </c>
      <c r="D15" s="25">
        <f t="shared" si="1"/>
        <v>46021</v>
      </c>
      <c r="E15" s="25">
        <f t="shared" si="1"/>
        <v>46022</v>
      </c>
      <c r="F15" s="26">
        <f>B13</f>
        <v>46023</v>
      </c>
      <c r="G15" s="26">
        <f t="shared" ref="G15:H15" si="2">F15+1</f>
        <v>46024</v>
      </c>
      <c r="H15" s="26">
        <f t="shared" si="2"/>
        <v>46025</v>
      </c>
      <c r="I15" s="27"/>
      <c r="J15" s="26">
        <f>J13</f>
        <v>46054</v>
      </c>
      <c r="K15" s="81">
        <f>J13+1</f>
        <v>46055</v>
      </c>
      <c r="L15" s="81">
        <f>J13+2</f>
        <v>46056</v>
      </c>
      <c r="M15" s="81">
        <f>J13+3</f>
        <v>46057</v>
      </c>
      <c r="N15" s="81">
        <f>J13+4</f>
        <v>46058</v>
      </c>
      <c r="O15" s="81">
        <f>J13+5</f>
        <v>46059</v>
      </c>
      <c r="P15" s="81">
        <f>J13+6</f>
        <v>46060</v>
      </c>
      <c r="Q15" s="27"/>
      <c r="R15" s="26">
        <f>R13</f>
        <v>46082</v>
      </c>
      <c r="S15" s="82">
        <f>R13+1</f>
        <v>46083</v>
      </c>
      <c r="T15" s="82">
        <f t="shared" ref="T15:X15" si="3">S15+1</f>
        <v>46084</v>
      </c>
      <c r="U15" s="82">
        <f t="shared" si="3"/>
        <v>46085</v>
      </c>
      <c r="V15" s="82">
        <f t="shared" si="3"/>
        <v>46086</v>
      </c>
      <c r="W15" s="82">
        <f t="shared" si="3"/>
        <v>46087</v>
      </c>
      <c r="X15" s="82">
        <f t="shared" si="3"/>
        <v>46088</v>
      </c>
      <c r="Y15" s="14"/>
      <c r="AA15" s="31"/>
      <c r="AB15" s="24"/>
    </row>
    <row r="16" ht="15.75" customHeight="1">
      <c r="B16" s="26">
        <f t="shared" ref="B16:H16" si="4">B15+7</f>
        <v>46026</v>
      </c>
      <c r="C16" s="28">
        <f t="shared" si="4"/>
        <v>46027</v>
      </c>
      <c r="D16" s="28">
        <f t="shared" si="4"/>
        <v>46028</v>
      </c>
      <c r="E16" s="28">
        <f t="shared" si="4"/>
        <v>46029</v>
      </c>
      <c r="F16" s="28">
        <f t="shared" si="4"/>
        <v>46030</v>
      </c>
      <c r="G16" s="28">
        <f t="shared" si="4"/>
        <v>46031</v>
      </c>
      <c r="H16" s="28">
        <f t="shared" si="4"/>
        <v>46032</v>
      </c>
      <c r="I16" s="32"/>
      <c r="J16" s="33">
        <f t="shared" ref="J16:N16" si="5">J15+7</f>
        <v>46061</v>
      </c>
      <c r="K16" s="82">
        <f t="shared" si="5"/>
        <v>46062</v>
      </c>
      <c r="L16" s="81">
        <f t="shared" si="5"/>
        <v>46063</v>
      </c>
      <c r="M16" s="26">
        <f t="shared" si="5"/>
        <v>46064</v>
      </c>
      <c r="N16" s="81">
        <f t="shared" si="5"/>
        <v>46065</v>
      </c>
      <c r="O16" s="81">
        <f>O15+7</f>
        <v>46066</v>
      </c>
      <c r="P16" s="81">
        <f>P15+7</f>
        <v>46067</v>
      </c>
      <c r="Q16" s="32"/>
      <c r="R16" s="26">
        <f t="shared" ref="R16:R19" si="9">R15+7</f>
        <v>46089</v>
      </c>
      <c r="S16" s="81">
        <f t="shared" ref="S16:X16" si="6">R16+1</f>
        <v>46090</v>
      </c>
      <c r="T16" s="81">
        <f t="shared" si="6"/>
        <v>46091</v>
      </c>
      <c r="U16" s="81">
        <f t="shared" si="6"/>
        <v>46092</v>
      </c>
      <c r="V16" s="81">
        <f t="shared" si="6"/>
        <v>46093</v>
      </c>
      <c r="W16" s="81">
        <f t="shared" si="6"/>
        <v>46094</v>
      </c>
      <c r="X16" s="81">
        <f t="shared" si="6"/>
        <v>46095</v>
      </c>
      <c r="Y16" s="14"/>
      <c r="AA16" s="31"/>
      <c r="AB16" s="24"/>
    </row>
    <row r="17" ht="15.75" customHeight="1">
      <c r="B17" s="26">
        <f t="shared" ref="B17:H17" si="7">B16+7</f>
        <v>46033</v>
      </c>
      <c r="C17" s="26">
        <f t="shared" si="7"/>
        <v>46034</v>
      </c>
      <c r="D17" s="28">
        <f t="shared" si="7"/>
        <v>46035</v>
      </c>
      <c r="E17" s="28">
        <f t="shared" si="7"/>
        <v>46036</v>
      </c>
      <c r="F17" s="28">
        <f t="shared" si="7"/>
        <v>46037</v>
      </c>
      <c r="G17" s="28">
        <f t="shared" si="7"/>
        <v>46038</v>
      </c>
      <c r="H17" s="28">
        <f t="shared" si="7"/>
        <v>46039</v>
      </c>
      <c r="I17" s="32"/>
      <c r="J17" s="26">
        <f t="shared" ref="J17:P17" si="8">J16+7</f>
        <v>46068</v>
      </c>
      <c r="K17" s="81">
        <f t="shared" si="8"/>
        <v>46069</v>
      </c>
      <c r="L17" s="81">
        <f t="shared" si="8"/>
        <v>46070</v>
      </c>
      <c r="M17" s="81">
        <f t="shared" si="8"/>
        <v>46071</v>
      </c>
      <c r="N17" s="81">
        <f t="shared" si="8"/>
        <v>46072</v>
      </c>
      <c r="O17" s="81">
        <f t="shared" si="8"/>
        <v>46073</v>
      </c>
      <c r="P17" s="81">
        <f t="shared" si="8"/>
        <v>46074</v>
      </c>
      <c r="Q17" s="32"/>
      <c r="R17" s="26">
        <f t="shared" si="9"/>
        <v>46096</v>
      </c>
      <c r="S17" s="81">
        <f t="shared" ref="S17:X17" si="10">S16+7</f>
        <v>46097</v>
      </c>
      <c r="T17" s="81">
        <f t="shared" si="10"/>
        <v>46098</v>
      </c>
      <c r="U17" s="81">
        <f t="shared" si="10"/>
        <v>46099</v>
      </c>
      <c r="V17" s="81">
        <f t="shared" si="10"/>
        <v>46100</v>
      </c>
      <c r="W17" s="26">
        <f t="shared" si="10"/>
        <v>46101</v>
      </c>
      <c r="X17" s="81">
        <f t="shared" si="10"/>
        <v>46102</v>
      </c>
      <c r="Y17" s="14"/>
      <c r="AA17" s="31"/>
      <c r="AB17" s="24"/>
    </row>
    <row r="18" ht="15.75" customHeight="1">
      <c r="B18" s="26">
        <f t="shared" ref="B18:H18" si="11">B17+7</f>
        <v>46040</v>
      </c>
      <c r="C18" s="28">
        <f t="shared" si="11"/>
        <v>46041</v>
      </c>
      <c r="D18" s="28">
        <f t="shared" si="11"/>
        <v>46042</v>
      </c>
      <c r="E18" s="28">
        <f t="shared" si="11"/>
        <v>46043</v>
      </c>
      <c r="F18" s="28">
        <f t="shared" si="11"/>
        <v>46044</v>
      </c>
      <c r="G18" s="28">
        <f t="shared" si="11"/>
        <v>46045</v>
      </c>
      <c r="H18" s="28">
        <f t="shared" si="11"/>
        <v>46046</v>
      </c>
      <c r="I18" s="32"/>
      <c r="J18" s="34">
        <f t="shared" ref="J18:P18" si="12">J17+7</f>
        <v>46075</v>
      </c>
      <c r="K18" s="34">
        <f t="shared" si="12"/>
        <v>46076</v>
      </c>
      <c r="L18" s="83">
        <f t="shared" si="12"/>
        <v>46077</v>
      </c>
      <c r="M18" s="83">
        <f t="shared" si="12"/>
        <v>46078</v>
      </c>
      <c r="N18" s="83">
        <f t="shared" si="12"/>
        <v>46079</v>
      </c>
      <c r="O18" s="83">
        <f t="shared" si="12"/>
        <v>46080</v>
      </c>
      <c r="P18" s="83">
        <f t="shared" si="12"/>
        <v>46081</v>
      </c>
      <c r="Q18" s="32"/>
      <c r="R18" s="26">
        <f t="shared" si="9"/>
        <v>46103</v>
      </c>
      <c r="S18" s="81">
        <f t="shared" ref="S18:X18" si="13">S17+7</f>
        <v>46104</v>
      </c>
      <c r="T18" s="81">
        <f t="shared" si="13"/>
        <v>46105</v>
      </c>
      <c r="U18" s="81">
        <f t="shared" si="13"/>
        <v>46106</v>
      </c>
      <c r="V18" s="81">
        <f t="shared" si="13"/>
        <v>46107</v>
      </c>
      <c r="W18" s="81">
        <f t="shared" si="13"/>
        <v>46108</v>
      </c>
      <c r="X18" s="81">
        <f t="shared" si="13"/>
        <v>46109</v>
      </c>
      <c r="Y18" s="14"/>
      <c r="AA18" s="31"/>
      <c r="AB18" s="24"/>
    </row>
    <row r="19" ht="15.75" customHeight="1">
      <c r="B19" s="26">
        <f t="shared" ref="B19:H19" si="14">B18+7</f>
        <v>46047</v>
      </c>
      <c r="C19" s="36">
        <f t="shared" si="14"/>
        <v>46048</v>
      </c>
      <c r="D19" s="28">
        <f t="shared" si="14"/>
        <v>46049</v>
      </c>
      <c r="E19" s="28">
        <f t="shared" si="14"/>
        <v>46050</v>
      </c>
      <c r="F19" s="28">
        <f t="shared" si="14"/>
        <v>46051</v>
      </c>
      <c r="G19" s="28">
        <f t="shared" si="14"/>
        <v>46052</v>
      </c>
      <c r="H19" s="28">
        <f t="shared" si="14"/>
        <v>46053</v>
      </c>
      <c r="I19" s="32"/>
      <c r="J19" s="27"/>
      <c r="K19" s="27"/>
      <c r="L19" s="27"/>
      <c r="M19" s="27"/>
      <c r="N19" s="27"/>
      <c r="O19" s="27"/>
      <c r="P19" s="27"/>
      <c r="Q19" s="32"/>
      <c r="R19" s="26">
        <f t="shared" si="9"/>
        <v>46110</v>
      </c>
      <c r="S19" s="81">
        <f t="shared" ref="S19:T19" si="15">S18+7</f>
        <v>46111</v>
      </c>
      <c r="T19" s="81">
        <f t="shared" si="15"/>
        <v>46112</v>
      </c>
      <c r="U19" s="39"/>
      <c r="V19" s="39"/>
      <c r="W19" s="39"/>
      <c r="X19" s="39"/>
      <c r="Y19" s="14"/>
      <c r="AA19" s="31"/>
      <c r="AB19" s="24"/>
    </row>
    <row r="20" ht="15.75" customHeight="1">
      <c r="B20" s="84"/>
      <c r="C20" s="85"/>
      <c r="D20" s="85"/>
      <c r="E20" s="85"/>
      <c r="F20" s="85"/>
      <c r="G20" s="85"/>
      <c r="H20" s="85"/>
      <c r="I20" s="86"/>
      <c r="J20" s="27"/>
      <c r="K20" s="32"/>
      <c r="L20" s="32"/>
      <c r="M20" s="32"/>
      <c r="N20" s="32"/>
      <c r="O20" s="32"/>
      <c r="P20" s="32"/>
      <c r="Q20" s="86"/>
      <c r="R20" s="85"/>
      <c r="S20" s="85"/>
      <c r="T20" s="85"/>
      <c r="U20" s="85"/>
      <c r="V20" s="85"/>
      <c r="W20" s="85"/>
      <c r="X20" s="85"/>
      <c r="AA20" s="31"/>
      <c r="AB20" s="24"/>
    </row>
    <row r="21" ht="15.75" customHeight="1">
      <c r="B21" s="84"/>
      <c r="C21" s="85"/>
      <c r="D21" s="85"/>
      <c r="E21" s="85"/>
      <c r="F21" s="85"/>
      <c r="G21" s="85"/>
      <c r="H21" s="85"/>
      <c r="I21" s="86"/>
      <c r="J21" s="85"/>
      <c r="K21" s="85"/>
      <c r="L21" s="85"/>
      <c r="M21" s="85"/>
      <c r="N21" s="85"/>
      <c r="O21" s="85"/>
      <c r="P21" s="85"/>
      <c r="Q21" s="86"/>
      <c r="R21" s="85"/>
      <c r="S21" s="85"/>
      <c r="T21" s="85"/>
      <c r="U21" s="85"/>
      <c r="V21" s="85"/>
      <c r="W21" s="85"/>
      <c r="X21" s="85"/>
      <c r="AA21" s="31"/>
      <c r="AB21" s="24"/>
    </row>
    <row r="22" ht="15.75" customHeight="1">
      <c r="B22" s="15">
        <f>DATE($AC$11,4,1)</f>
        <v>46113</v>
      </c>
      <c r="C22" s="16"/>
      <c r="D22" s="16"/>
      <c r="E22" s="16"/>
      <c r="F22" s="16"/>
      <c r="G22" s="16"/>
      <c r="H22" s="17"/>
      <c r="I22" s="18"/>
      <c r="J22" s="15">
        <f>DATE($AC$11,5,1)</f>
        <v>46143</v>
      </c>
      <c r="K22" s="16"/>
      <c r="L22" s="16"/>
      <c r="M22" s="16"/>
      <c r="N22" s="16"/>
      <c r="O22" s="16"/>
      <c r="P22" s="17"/>
      <c r="Q22" s="18"/>
      <c r="R22" s="15">
        <f>DATE($AC$11,6,1)</f>
        <v>46174</v>
      </c>
      <c r="S22" s="16"/>
      <c r="T22" s="16"/>
      <c r="U22" s="16"/>
      <c r="V22" s="16"/>
      <c r="W22" s="16"/>
      <c r="X22" s="17"/>
      <c r="AA22" s="31"/>
      <c r="AB22" s="24"/>
    </row>
    <row r="23" ht="15.75" customHeight="1">
      <c r="B23" s="19" t="s">
        <v>9</v>
      </c>
      <c r="C23" s="19" t="s">
        <v>10</v>
      </c>
      <c r="D23" s="19" t="s">
        <v>11</v>
      </c>
      <c r="E23" s="19" t="s">
        <v>12</v>
      </c>
      <c r="F23" s="19" t="s">
        <v>13</v>
      </c>
      <c r="G23" s="19" t="s">
        <v>14</v>
      </c>
      <c r="H23" s="20" t="s">
        <v>15</v>
      </c>
      <c r="I23" s="21"/>
      <c r="J23" s="22" t="s">
        <v>9</v>
      </c>
      <c r="K23" s="22" t="s">
        <v>10</v>
      </c>
      <c r="L23" s="22" t="s">
        <v>11</v>
      </c>
      <c r="M23" s="22" t="s">
        <v>12</v>
      </c>
      <c r="N23" s="22" t="s">
        <v>13</v>
      </c>
      <c r="O23" s="22" t="s">
        <v>14</v>
      </c>
      <c r="P23" s="22" t="s">
        <v>15</v>
      </c>
      <c r="Q23" s="21"/>
      <c r="R23" s="23" t="s">
        <v>9</v>
      </c>
      <c r="S23" s="23" t="s">
        <v>10</v>
      </c>
      <c r="T23" s="23" t="s">
        <v>11</v>
      </c>
      <c r="U23" s="23" t="s">
        <v>12</v>
      </c>
      <c r="V23" s="23" t="s">
        <v>13</v>
      </c>
      <c r="W23" s="23" t="s">
        <v>14</v>
      </c>
      <c r="X23" s="23" t="s">
        <v>15</v>
      </c>
      <c r="AA23" s="31"/>
    </row>
    <row r="24" ht="15.75" customHeight="1">
      <c r="B24" s="25">
        <f t="shared" ref="B24:D24" si="16">C24-1</f>
        <v>46110</v>
      </c>
      <c r="C24" s="25">
        <f t="shared" si="16"/>
        <v>46111</v>
      </c>
      <c r="D24" s="25">
        <f t="shared" si="16"/>
        <v>46112</v>
      </c>
      <c r="E24" s="81">
        <f>B22</f>
        <v>46113</v>
      </c>
      <c r="F24" s="81">
        <f t="shared" ref="F24:H24" si="17">E24+1</f>
        <v>46114</v>
      </c>
      <c r="G24" s="81">
        <f t="shared" si="17"/>
        <v>46115</v>
      </c>
      <c r="H24" s="28">
        <f t="shared" si="17"/>
        <v>46116</v>
      </c>
      <c r="I24" s="27"/>
      <c r="J24" s="25">
        <f t="shared" ref="J24:N24" si="18">K24-1</f>
        <v>46138</v>
      </c>
      <c r="K24" s="25">
        <f t="shared" si="18"/>
        <v>46139</v>
      </c>
      <c r="L24" s="25">
        <f t="shared" si="18"/>
        <v>46140</v>
      </c>
      <c r="M24" s="25">
        <f t="shared" si="18"/>
        <v>46141</v>
      </c>
      <c r="N24" s="25">
        <f t="shared" si="18"/>
        <v>46142</v>
      </c>
      <c r="O24" s="28">
        <f>J22</f>
        <v>46143</v>
      </c>
      <c r="P24" s="36">
        <f>O24+1</f>
        <v>46144</v>
      </c>
      <c r="Q24" s="27"/>
      <c r="R24" s="25">
        <f>S24-1</f>
        <v>46173</v>
      </c>
      <c r="S24" s="36">
        <f>R22</f>
        <v>46174</v>
      </c>
      <c r="T24" s="36">
        <f t="shared" ref="T24:X24" si="19">S24+1</f>
        <v>46175</v>
      </c>
      <c r="U24" s="36">
        <f t="shared" si="19"/>
        <v>46176</v>
      </c>
      <c r="V24" s="36">
        <f t="shared" si="19"/>
        <v>46177</v>
      </c>
      <c r="W24" s="36">
        <f t="shared" si="19"/>
        <v>46178</v>
      </c>
      <c r="X24" s="36">
        <f t="shared" si="19"/>
        <v>46179</v>
      </c>
      <c r="AA24" s="31"/>
    </row>
    <row r="25" ht="15.75" customHeight="1">
      <c r="B25" s="26">
        <f t="shared" ref="B25:H25" si="20">B24+7</f>
        <v>46117</v>
      </c>
      <c r="C25" s="28">
        <f t="shared" si="20"/>
        <v>46118</v>
      </c>
      <c r="D25" s="28">
        <f t="shared" si="20"/>
        <v>46119</v>
      </c>
      <c r="E25" s="28">
        <f t="shared" si="20"/>
        <v>46120</v>
      </c>
      <c r="F25" s="28">
        <f t="shared" si="20"/>
        <v>46121</v>
      </c>
      <c r="G25" s="28">
        <f t="shared" si="20"/>
        <v>46122</v>
      </c>
      <c r="H25" s="28">
        <f t="shared" si="20"/>
        <v>46123</v>
      </c>
      <c r="I25" s="32"/>
      <c r="J25" s="33">
        <f t="shared" ref="J25:P25" si="21">J24+7</f>
        <v>46145</v>
      </c>
      <c r="K25" s="33">
        <f t="shared" si="21"/>
        <v>46146</v>
      </c>
      <c r="L25" s="26">
        <f t="shared" si="21"/>
        <v>46147</v>
      </c>
      <c r="M25" s="26">
        <f t="shared" si="21"/>
        <v>46148</v>
      </c>
      <c r="N25" s="28">
        <f t="shared" si="21"/>
        <v>46149</v>
      </c>
      <c r="O25" s="28">
        <f t="shared" si="21"/>
        <v>46150</v>
      </c>
      <c r="P25" s="28">
        <f t="shared" si="21"/>
        <v>46151</v>
      </c>
      <c r="Q25" s="32"/>
      <c r="R25" s="26">
        <f t="shared" ref="R25:R28" si="25">R24+7</f>
        <v>46180</v>
      </c>
      <c r="S25" s="28">
        <f t="shared" ref="S25:X25" si="22">R25+1</f>
        <v>46181</v>
      </c>
      <c r="T25" s="28">
        <f t="shared" si="22"/>
        <v>46182</v>
      </c>
      <c r="U25" s="28">
        <f t="shared" si="22"/>
        <v>46183</v>
      </c>
      <c r="V25" s="28">
        <f t="shared" si="22"/>
        <v>46184</v>
      </c>
      <c r="W25" s="28">
        <f t="shared" si="22"/>
        <v>46185</v>
      </c>
      <c r="X25" s="28">
        <f t="shared" si="22"/>
        <v>46186</v>
      </c>
      <c r="AA25" s="31"/>
    </row>
    <row r="26" ht="15.75" customHeight="1">
      <c r="B26" s="26">
        <f t="shared" ref="B26:H26" si="23">B25+7</f>
        <v>46124</v>
      </c>
      <c r="C26" s="28">
        <f t="shared" si="23"/>
        <v>46125</v>
      </c>
      <c r="D26" s="28">
        <f t="shared" si="23"/>
        <v>46126</v>
      </c>
      <c r="E26" s="28">
        <f t="shared" si="23"/>
        <v>46127</v>
      </c>
      <c r="F26" s="28">
        <f t="shared" si="23"/>
        <v>46128</v>
      </c>
      <c r="G26" s="28">
        <f t="shared" si="23"/>
        <v>46129</v>
      </c>
      <c r="H26" s="28">
        <f t="shared" si="23"/>
        <v>46130</v>
      </c>
      <c r="I26" s="32"/>
      <c r="J26" s="26">
        <f t="shared" ref="J26:P26" si="24">J25+7</f>
        <v>46152</v>
      </c>
      <c r="K26" s="28">
        <f t="shared" si="24"/>
        <v>46153</v>
      </c>
      <c r="L26" s="28">
        <f t="shared" si="24"/>
        <v>46154</v>
      </c>
      <c r="M26" s="28">
        <f t="shared" si="24"/>
        <v>46155</v>
      </c>
      <c r="N26" s="28">
        <f t="shared" si="24"/>
        <v>46156</v>
      </c>
      <c r="O26" s="28">
        <f t="shared" si="24"/>
        <v>46157</v>
      </c>
      <c r="P26" s="28">
        <f t="shared" si="24"/>
        <v>46158</v>
      </c>
      <c r="Q26" s="32"/>
      <c r="R26" s="26">
        <f t="shared" si="25"/>
        <v>46187</v>
      </c>
      <c r="S26" s="28">
        <f t="shared" ref="S26:X26" si="26">S25+7</f>
        <v>46188</v>
      </c>
      <c r="T26" s="28">
        <f t="shared" si="26"/>
        <v>46189</v>
      </c>
      <c r="U26" s="28">
        <f t="shared" si="26"/>
        <v>46190</v>
      </c>
      <c r="V26" s="28">
        <f t="shared" si="26"/>
        <v>46191</v>
      </c>
      <c r="W26" s="28">
        <f t="shared" si="26"/>
        <v>46192</v>
      </c>
      <c r="X26" s="28">
        <f t="shared" si="26"/>
        <v>46193</v>
      </c>
      <c r="AA26" s="41"/>
    </row>
    <row r="27" ht="15.75" customHeight="1">
      <c r="B27" s="26">
        <f t="shared" ref="B27:H27" si="27">B26+7</f>
        <v>46131</v>
      </c>
      <c r="C27" s="28">
        <f t="shared" si="27"/>
        <v>46132</v>
      </c>
      <c r="D27" s="28">
        <f t="shared" si="27"/>
        <v>46133</v>
      </c>
      <c r="E27" s="28">
        <f t="shared" si="27"/>
        <v>46134</v>
      </c>
      <c r="F27" s="28">
        <f t="shared" si="27"/>
        <v>46135</v>
      </c>
      <c r="G27" s="28">
        <f t="shared" si="27"/>
        <v>46136</v>
      </c>
      <c r="H27" s="28">
        <f t="shared" si="27"/>
        <v>46137</v>
      </c>
      <c r="I27" s="32"/>
      <c r="J27" s="26">
        <f t="shared" ref="J27:P27" si="28">J26+7</f>
        <v>46159</v>
      </c>
      <c r="K27" s="28">
        <f t="shared" si="28"/>
        <v>46160</v>
      </c>
      <c r="L27" s="28">
        <f t="shared" si="28"/>
        <v>46161</v>
      </c>
      <c r="M27" s="28">
        <f t="shared" si="28"/>
        <v>46162</v>
      </c>
      <c r="N27" s="28">
        <f t="shared" si="28"/>
        <v>46163</v>
      </c>
      <c r="O27" s="28">
        <f t="shared" si="28"/>
        <v>46164</v>
      </c>
      <c r="P27" s="28">
        <f t="shared" si="28"/>
        <v>46165</v>
      </c>
      <c r="Q27" s="32"/>
      <c r="R27" s="26">
        <f t="shared" si="25"/>
        <v>46194</v>
      </c>
      <c r="S27" s="28">
        <f t="shared" ref="S27:X27" si="29">S26+7</f>
        <v>46195</v>
      </c>
      <c r="T27" s="28">
        <f t="shared" si="29"/>
        <v>46196</v>
      </c>
      <c r="U27" s="28">
        <f t="shared" si="29"/>
        <v>46197</v>
      </c>
      <c r="V27" s="28">
        <f t="shared" si="29"/>
        <v>46198</v>
      </c>
      <c r="W27" s="28">
        <f t="shared" si="29"/>
        <v>46199</v>
      </c>
      <c r="X27" s="28">
        <f t="shared" si="29"/>
        <v>46200</v>
      </c>
      <c r="AA27" s="31"/>
    </row>
    <row r="28" ht="15.75" customHeight="1">
      <c r="B28" s="26">
        <f t="shared" ref="B28:H28" si="30">B27+7</f>
        <v>46138</v>
      </c>
      <c r="C28" s="36">
        <f t="shared" si="30"/>
        <v>46139</v>
      </c>
      <c r="D28" s="28">
        <f t="shared" si="30"/>
        <v>46140</v>
      </c>
      <c r="E28" s="42">
        <f t="shared" si="30"/>
        <v>46141</v>
      </c>
      <c r="F28" s="28">
        <f t="shared" si="30"/>
        <v>46142</v>
      </c>
      <c r="G28" s="25">
        <f t="shared" si="30"/>
        <v>46143</v>
      </c>
      <c r="H28" s="25">
        <f t="shared" si="30"/>
        <v>46144</v>
      </c>
      <c r="I28" s="32"/>
      <c r="J28" s="26">
        <f t="shared" ref="J28:P28" si="31">J27+7</f>
        <v>46166</v>
      </c>
      <c r="K28" s="28">
        <f t="shared" si="31"/>
        <v>46167</v>
      </c>
      <c r="L28" s="28">
        <f t="shared" si="31"/>
        <v>46168</v>
      </c>
      <c r="M28" s="28">
        <f t="shared" si="31"/>
        <v>46169</v>
      </c>
      <c r="N28" s="28">
        <f t="shared" si="31"/>
        <v>46170</v>
      </c>
      <c r="O28" s="28">
        <f t="shared" si="31"/>
        <v>46171</v>
      </c>
      <c r="P28" s="28">
        <f t="shared" si="31"/>
        <v>46172</v>
      </c>
      <c r="Q28" s="32"/>
      <c r="R28" s="26">
        <f t="shared" si="25"/>
        <v>46201</v>
      </c>
      <c r="S28" s="28">
        <f t="shared" ref="S28:T28" si="32">S27+7</f>
        <v>46202</v>
      </c>
      <c r="T28" s="28">
        <f t="shared" si="32"/>
        <v>46203</v>
      </c>
      <c r="U28" s="39"/>
      <c r="V28" s="39"/>
      <c r="W28" s="39"/>
      <c r="X28" s="39"/>
      <c r="AA28" s="31"/>
    </row>
    <row r="29" ht="15.75" customHeight="1">
      <c r="B29" s="84"/>
      <c r="C29" s="85"/>
      <c r="D29" s="85"/>
      <c r="E29" s="85"/>
      <c r="F29" s="85"/>
      <c r="G29" s="85"/>
      <c r="H29" s="85"/>
      <c r="I29" s="86"/>
      <c r="J29" s="26">
        <f>J28+7</f>
        <v>46173</v>
      </c>
      <c r="K29" s="39"/>
      <c r="L29" s="39"/>
      <c r="M29" s="39"/>
      <c r="N29" s="39"/>
      <c r="O29" s="39"/>
      <c r="P29" s="39"/>
      <c r="Q29" s="86"/>
      <c r="R29" s="85"/>
      <c r="S29" s="85"/>
      <c r="T29" s="85"/>
      <c r="U29" s="85"/>
      <c r="V29" s="85"/>
      <c r="W29" s="85"/>
      <c r="X29" s="85"/>
      <c r="AA29" s="41"/>
    </row>
    <row r="30" ht="15.75" customHeight="1">
      <c r="B30" s="84"/>
      <c r="C30" s="85"/>
      <c r="D30" s="85"/>
      <c r="E30" s="85"/>
      <c r="F30" s="85"/>
      <c r="G30" s="85"/>
      <c r="H30" s="85"/>
      <c r="I30" s="86"/>
      <c r="J30" s="85"/>
      <c r="K30" s="85"/>
      <c r="L30" s="85"/>
      <c r="M30" s="85"/>
      <c r="N30" s="85"/>
      <c r="O30" s="85"/>
      <c r="P30" s="85"/>
      <c r="Q30" s="86"/>
      <c r="R30" s="85"/>
      <c r="S30" s="85"/>
      <c r="T30" s="85"/>
      <c r="U30" s="85"/>
      <c r="V30" s="85"/>
      <c r="W30" s="85"/>
      <c r="X30" s="85"/>
      <c r="AA30" s="41"/>
    </row>
    <row r="31" ht="15.75" customHeight="1">
      <c r="B31" s="15">
        <f>DATE($AC$11,7,1)</f>
        <v>46204</v>
      </c>
      <c r="C31" s="16"/>
      <c r="D31" s="16"/>
      <c r="E31" s="16"/>
      <c r="F31" s="16"/>
      <c r="G31" s="16"/>
      <c r="H31" s="17"/>
      <c r="I31" s="18"/>
      <c r="J31" s="92"/>
      <c r="K31" s="92"/>
      <c r="L31" s="92"/>
      <c r="M31" s="92"/>
      <c r="N31" s="92"/>
      <c r="O31" s="92"/>
      <c r="P31" s="92"/>
      <c r="Q31" s="93"/>
      <c r="R31" s="92"/>
      <c r="S31" s="92"/>
      <c r="T31" s="92"/>
      <c r="U31" s="92"/>
      <c r="V31" s="92"/>
      <c r="W31" s="92"/>
      <c r="X31" s="92"/>
    </row>
    <row r="32" ht="15.75" customHeight="1">
      <c r="B32" s="22" t="s">
        <v>9</v>
      </c>
      <c r="C32" s="22" t="s">
        <v>10</v>
      </c>
      <c r="D32" s="22" t="s">
        <v>11</v>
      </c>
      <c r="E32" s="22" t="s">
        <v>12</v>
      </c>
      <c r="F32" s="22" t="s">
        <v>13</v>
      </c>
      <c r="G32" s="22" t="s">
        <v>14</v>
      </c>
      <c r="H32" s="22" t="s">
        <v>15</v>
      </c>
      <c r="I32" s="21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</row>
    <row r="33" ht="15.75" customHeight="1">
      <c r="B33" s="25">
        <f t="shared" ref="B33:D33" si="33">C33-1</f>
        <v>46201</v>
      </c>
      <c r="C33" s="25">
        <f t="shared" si="33"/>
        <v>46202</v>
      </c>
      <c r="D33" s="47">
        <f t="shared" si="33"/>
        <v>46203</v>
      </c>
      <c r="E33" s="28">
        <f>B31</f>
        <v>46204</v>
      </c>
      <c r="F33" s="28">
        <f t="shared" ref="F33:H33" si="34">E33+1</f>
        <v>46205</v>
      </c>
      <c r="G33" s="28">
        <f t="shared" si="34"/>
        <v>46206</v>
      </c>
      <c r="H33" s="28">
        <f t="shared" si="34"/>
        <v>46207</v>
      </c>
      <c r="I33" s="27"/>
      <c r="J33" s="95"/>
      <c r="K33" s="95"/>
      <c r="L33" s="95"/>
      <c r="M33" s="95"/>
      <c r="N33" s="95"/>
      <c r="O33" s="95"/>
      <c r="P33" s="27"/>
      <c r="Q33" s="32"/>
      <c r="R33" s="95"/>
      <c r="S33" s="95"/>
      <c r="T33" s="27"/>
      <c r="U33" s="27"/>
      <c r="V33" s="27"/>
      <c r="W33" s="27"/>
      <c r="X33" s="27"/>
    </row>
    <row r="34" ht="15.75" customHeight="1">
      <c r="B34" s="26">
        <f t="shared" ref="B34:H34" si="35">B33+7</f>
        <v>46208</v>
      </c>
      <c r="C34" s="28">
        <f t="shared" si="35"/>
        <v>46209</v>
      </c>
      <c r="D34" s="28">
        <f t="shared" si="35"/>
        <v>46210</v>
      </c>
      <c r="E34" s="28">
        <f t="shared" si="35"/>
        <v>46211</v>
      </c>
      <c r="F34" s="28">
        <f t="shared" si="35"/>
        <v>46212</v>
      </c>
      <c r="G34" s="28">
        <f t="shared" si="35"/>
        <v>46213</v>
      </c>
      <c r="H34" s="28">
        <f t="shared" si="35"/>
        <v>46214</v>
      </c>
      <c r="I34" s="32"/>
      <c r="J34" s="27"/>
      <c r="K34" s="27"/>
      <c r="L34" s="27"/>
      <c r="M34" s="27"/>
      <c r="N34" s="27"/>
      <c r="O34" s="27"/>
      <c r="P34" s="27"/>
      <c r="Q34" s="32"/>
      <c r="R34" s="27"/>
      <c r="S34" s="27"/>
      <c r="T34" s="27"/>
      <c r="U34" s="27"/>
      <c r="V34" s="27"/>
      <c r="W34" s="27"/>
      <c r="X34" s="27"/>
    </row>
    <row r="35" ht="15.75" customHeight="1">
      <c r="B35" s="26">
        <f t="shared" ref="B35:H35" si="36">B34+7</f>
        <v>46215</v>
      </c>
      <c r="C35" s="36">
        <f t="shared" si="36"/>
        <v>46216</v>
      </c>
      <c r="D35" s="28">
        <f t="shared" si="36"/>
        <v>46217</v>
      </c>
      <c r="E35" s="28">
        <f t="shared" si="36"/>
        <v>46218</v>
      </c>
      <c r="F35" s="28">
        <f t="shared" si="36"/>
        <v>46219</v>
      </c>
      <c r="G35" s="28">
        <f t="shared" si="36"/>
        <v>46220</v>
      </c>
      <c r="H35" s="28">
        <f t="shared" si="36"/>
        <v>46221</v>
      </c>
      <c r="I35" s="32"/>
      <c r="J35" s="96"/>
      <c r="K35" s="96"/>
      <c r="L35" s="27"/>
      <c r="M35" s="27"/>
      <c r="N35" s="27"/>
      <c r="O35" s="27"/>
      <c r="P35" s="27"/>
      <c r="Q35" s="32"/>
      <c r="R35" s="27"/>
      <c r="S35" s="96"/>
      <c r="T35" s="27"/>
      <c r="U35" s="27"/>
      <c r="V35" s="27"/>
      <c r="W35" s="27"/>
      <c r="X35" s="27"/>
    </row>
    <row r="36" ht="15.75" customHeight="1">
      <c r="B36" s="26">
        <f t="shared" ref="B36:H36" si="37">B35+7</f>
        <v>46222</v>
      </c>
      <c r="C36" s="42">
        <f t="shared" si="37"/>
        <v>46223</v>
      </c>
      <c r="D36" s="28">
        <f t="shared" si="37"/>
        <v>46224</v>
      </c>
      <c r="E36" s="28">
        <f t="shared" si="37"/>
        <v>46225</v>
      </c>
      <c r="F36" s="28">
        <f t="shared" si="37"/>
        <v>46226</v>
      </c>
      <c r="G36" s="28">
        <f t="shared" si="37"/>
        <v>46227</v>
      </c>
      <c r="H36" s="28">
        <f t="shared" si="37"/>
        <v>46228</v>
      </c>
      <c r="I36" s="32"/>
      <c r="J36" s="27"/>
      <c r="K36" s="27"/>
      <c r="L36" s="27"/>
      <c r="M36" s="27"/>
      <c r="N36" s="27"/>
      <c r="O36" s="27"/>
      <c r="P36" s="27"/>
      <c r="Q36" s="32"/>
      <c r="R36" s="96"/>
      <c r="S36" s="97"/>
      <c r="T36" s="27"/>
      <c r="U36" s="27"/>
      <c r="V36" s="27"/>
      <c r="W36" s="27"/>
      <c r="X36" s="27"/>
    </row>
    <row r="37" ht="15.75" customHeight="1">
      <c r="B37" s="26">
        <f t="shared" ref="B37:H37" si="38">B36+7</f>
        <v>46229</v>
      </c>
      <c r="C37" s="28">
        <f t="shared" si="38"/>
        <v>46230</v>
      </c>
      <c r="D37" s="28">
        <f t="shared" si="38"/>
        <v>46231</v>
      </c>
      <c r="E37" s="36">
        <f t="shared" si="38"/>
        <v>46232</v>
      </c>
      <c r="F37" s="36">
        <f t="shared" si="38"/>
        <v>46233</v>
      </c>
      <c r="G37" s="28">
        <f t="shared" si="38"/>
        <v>46234</v>
      </c>
      <c r="H37" s="56">
        <f t="shared" si="38"/>
        <v>46235</v>
      </c>
      <c r="I37" s="32"/>
      <c r="J37" s="27"/>
      <c r="K37" s="27"/>
      <c r="L37" s="27"/>
      <c r="M37" s="27"/>
      <c r="N37" s="27"/>
      <c r="O37" s="27"/>
      <c r="P37" s="96"/>
      <c r="Q37" s="32"/>
      <c r="R37" s="27"/>
      <c r="S37" s="27"/>
      <c r="T37" s="27"/>
      <c r="U37" s="27"/>
      <c r="V37" s="95"/>
      <c r="W37" s="95"/>
      <c r="X37" s="95"/>
    </row>
    <row r="38" ht="15.75" customHeight="1">
      <c r="B38" s="85"/>
      <c r="C38" s="85"/>
      <c r="D38" s="85"/>
      <c r="E38" s="85"/>
      <c r="F38" s="85"/>
      <c r="G38" s="85"/>
      <c r="H38" s="85"/>
      <c r="I38" s="85"/>
      <c r="J38" s="27"/>
      <c r="K38" s="27"/>
      <c r="L38" s="99"/>
      <c r="M38" s="99"/>
      <c r="N38" s="99"/>
      <c r="O38" s="99"/>
      <c r="P38" s="99"/>
      <c r="Q38" s="85"/>
      <c r="R38" s="85"/>
      <c r="S38" s="85"/>
      <c r="T38" s="85"/>
      <c r="U38" s="85"/>
      <c r="V38" s="85"/>
      <c r="W38" s="85"/>
      <c r="X38" s="85"/>
    </row>
    <row r="39" ht="15.75" customHeight="1">
      <c r="I39" s="14"/>
      <c r="Q39" s="14"/>
    </row>
    <row r="40" ht="15.75" customHeight="1">
      <c r="I40" s="14"/>
      <c r="Q40" s="14"/>
    </row>
    <row r="41" ht="15.75" customHeight="1">
      <c r="I41" s="14"/>
      <c r="Q41" s="14"/>
    </row>
    <row r="42" ht="15.75" customHeight="1">
      <c r="I42" s="14"/>
      <c r="Q42" s="14"/>
    </row>
    <row r="43" ht="15.75" customHeight="1">
      <c r="I43" s="14"/>
      <c r="Q43" s="14"/>
    </row>
    <row r="44" ht="15.75" customHeight="1">
      <c r="I44" s="14"/>
      <c r="Q44" s="14"/>
    </row>
    <row r="45" ht="15.75" customHeight="1">
      <c r="I45" s="14"/>
      <c r="Q45" s="14"/>
    </row>
    <row r="46" ht="15.75" customHeight="1">
      <c r="I46" s="14"/>
      <c r="Q46" s="14"/>
    </row>
    <row r="47" ht="15.75" customHeight="1">
      <c r="I47" s="14"/>
      <c r="Q47" s="14"/>
    </row>
    <row r="48" ht="15.75" customHeight="1">
      <c r="I48" s="14"/>
      <c r="Q48" s="14"/>
    </row>
    <row r="49" ht="15.75" customHeight="1">
      <c r="I49" s="14"/>
      <c r="Q49" s="14"/>
    </row>
    <row r="50" ht="15.75" customHeight="1">
      <c r="I50" s="14"/>
      <c r="Q50" s="14"/>
    </row>
    <row r="51" ht="15.75" customHeight="1">
      <c r="I51" s="14"/>
      <c r="Q51" s="14"/>
    </row>
    <row r="52" ht="15.75" customHeight="1">
      <c r="I52" s="14"/>
      <c r="Q52" s="14"/>
    </row>
    <row r="53" ht="15.75" customHeight="1">
      <c r="I53" s="14"/>
      <c r="Q53" s="14"/>
    </row>
    <row r="54" ht="15.75" customHeight="1">
      <c r="I54" s="14"/>
      <c r="Q54" s="14"/>
    </row>
    <row r="55" ht="15.75" customHeight="1">
      <c r="I55" s="98"/>
      <c r="J55" s="98"/>
      <c r="Q55" s="14"/>
    </row>
    <row r="56" ht="15.75" customHeight="1">
      <c r="I56" s="14"/>
      <c r="Q56" s="14"/>
    </row>
    <row r="57" ht="15.75" customHeight="1">
      <c r="I57" s="14"/>
      <c r="Q57" s="14"/>
    </row>
    <row r="58" ht="15.75" customHeight="1">
      <c r="I58" s="14"/>
      <c r="Q58" s="14"/>
    </row>
    <row r="59" ht="15.75" customHeight="1">
      <c r="I59" s="14"/>
      <c r="Q59" s="14"/>
    </row>
    <row r="60" ht="15.75" customHeight="1">
      <c r="I60" s="14"/>
      <c r="Q60" s="14"/>
    </row>
    <row r="61" ht="15.75" customHeight="1">
      <c r="I61" s="14"/>
      <c r="Q61" s="14"/>
    </row>
    <row r="62" ht="15.75" customHeight="1">
      <c r="I62" s="14"/>
      <c r="Q62" s="14"/>
    </row>
    <row r="63" ht="15.75" customHeight="1">
      <c r="I63" s="14"/>
      <c r="Q63" s="14"/>
    </row>
    <row r="64" ht="15.75" customHeight="1">
      <c r="I64" s="14"/>
      <c r="Q64" s="14"/>
    </row>
    <row r="65" ht="15.75" customHeight="1">
      <c r="I65" s="14"/>
      <c r="Q65" s="14"/>
    </row>
    <row r="66" ht="15.75" customHeight="1">
      <c r="I66" s="14"/>
      <c r="Q66" s="14"/>
    </row>
    <row r="67" ht="15.75" customHeight="1">
      <c r="I67" s="14"/>
      <c r="Q67" s="14"/>
    </row>
    <row r="68" ht="15.75" customHeight="1">
      <c r="I68" s="14"/>
      <c r="Q68" s="14"/>
    </row>
    <row r="69" ht="15.75" customHeight="1">
      <c r="I69" s="14"/>
      <c r="Q69" s="14"/>
    </row>
    <row r="70" ht="15.75" customHeight="1">
      <c r="I70" s="14"/>
      <c r="Q70" s="14"/>
    </row>
    <row r="71" ht="15.75" customHeight="1">
      <c r="I71" s="14"/>
      <c r="Q71" s="14"/>
    </row>
    <row r="72" ht="15.75" customHeight="1">
      <c r="I72" s="14"/>
      <c r="Q72" s="14"/>
    </row>
    <row r="73" ht="15.75" customHeight="1">
      <c r="I73" s="14"/>
      <c r="Q73" s="14"/>
    </row>
    <row r="74" ht="15.75" customHeight="1">
      <c r="I74" s="14"/>
      <c r="Q74" s="14"/>
    </row>
    <row r="75" ht="15.75" customHeight="1">
      <c r="I75" s="14"/>
      <c r="Q75" s="14"/>
    </row>
    <row r="76" ht="15.75" customHeight="1">
      <c r="I76" s="14"/>
      <c r="Q76" s="14"/>
    </row>
    <row r="77" ht="15.75" customHeight="1">
      <c r="I77" s="14"/>
      <c r="Q77" s="14"/>
    </row>
    <row r="78" ht="15.75" customHeight="1">
      <c r="I78" s="14"/>
      <c r="Q78" s="14"/>
    </row>
    <row r="79" ht="15.75" customHeight="1">
      <c r="I79" s="14"/>
      <c r="Q79" s="14"/>
    </row>
    <row r="80" ht="15.75" customHeight="1">
      <c r="I80" s="14"/>
      <c r="Q80" s="14"/>
    </row>
    <row r="81" ht="15.75" customHeight="1">
      <c r="I81" s="14"/>
      <c r="Q81" s="14"/>
    </row>
    <row r="82" ht="15.75" customHeight="1">
      <c r="I82" s="14"/>
      <c r="Q82" s="14"/>
    </row>
    <row r="83" ht="15.75" customHeight="1">
      <c r="I83" s="14"/>
      <c r="Q83" s="14"/>
    </row>
    <row r="84" ht="15.75" customHeight="1">
      <c r="I84" s="14"/>
      <c r="Q84" s="14"/>
    </row>
    <row r="85" ht="15.75" customHeight="1">
      <c r="I85" s="14"/>
      <c r="Q85" s="14"/>
    </row>
    <row r="86" ht="15.75" customHeight="1">
      <c r="I86" s="14"/>
      <c r="Q86" s="14"/>
    </row>
    <row r="87" ht="15.75" customHeight="1">
      <c r="I87" s="14"/>
      <c r="Q87" s="14"/>
    </row>
    <row r="88" ht="15.75" customHeight="1">
      <c r="I88" s="14"/>
      <c r="Q88" s="14"/>
    </row>
    <row r="89" ht="15.75" customHeight="1">
      <c r="I89" s="14"/>
      <c r="Q89" s="14"/>
    </row>
    <row r="90" ht="15.75" customHeight="1">
      <c r="I90" s="14"/>
      <c r="Q90" s="14"/>
    </row>
    <row r="91" ht="15.75" customHeight="1">
      <c r="I91" s="14"/>
      <c r="Q91" s="14"/>
    </row>
    <row r="92" ht="15.75" customHeight="1">
      <c r="I92" s="14"/>
      <c r="Q92" s="14"/>
    </row>
    <row r="93" ht="15.75" customHeight="1">
      <c r="I93" s="14"/>
      <c r="Q93" s="14"/>
    </row>
    <row r="94" ht="15.75" customHeight="1">
      <c r="I94" s="14"/>
      <c r="Q94" s="14"/>
    </row>
    <row r="95" ht="15.75" customHeight="1">
      <c r="I95" s="14"/>
      <c r="Q95" s="14"/>
    </row>
    <row r="96" ht="15.75" customHeight="1">
      <c r="I96" s="14"/>
      <c r="Q96" s="14"/>
    </row>
    <row r="97" ht="15.75" customHeight="1">
      <c r="I97" s="14"/>
      <c r="Q97" s="14"/>
    </row>
    <row r="98" ht="15.75" customHeight="1">
      <c r="I98" s="14"/>
      <c r="Q98" s="14"/>
    </row>
    <row r="99" ht="15.75" customHeight="1">
      <c r="I99" s="14"/>
      <c r="Q99" s="14"/>
    </row>
    <row r="100" ht="15.75" customHeight="1">
      <c r="I100" s="14"/>
      <c r="Q100" s="14"/>
    </row>
    <row r="101" ht="15.75" customHeight="1">
      <c r="I101" s="14"/>
      <c r="Q101" s="14"/>
    </row>
    <row r="102" ht="15.75" customHeight="1">
      <c r="I102" s="14"/>
      <c r="Q102" s="14"/>
    </row>
    <row r="103" ht="15.75" customHeight="1">
      <c r="I103" s="14"/>
      <c r="Q103" s="14"/>
    </row>
    <row r="104" ht="15.75" customHeight="1">
      <c r="I104" s="14"/>
      <c r="Q104" s="14"/>
    </row>
    <row r="105" ht="15.75" customHeight="1">
      <c r="I105" s="14"/>
      <c r="Q105" s="14"/>
    </row>
    <row r="106" ht="15.75" customHeight="1">
      <c r="I106" s="14"/>
      <c r="Q106" s="14"/>
    </row>
    <row r="107" ht="15.75" customHeight="1">
      <c r="I107" s="14"/>
      <c r="Q107" s="14"/>
    </row>
    <row r="108" ht="15.75" customHeight="1">
      <c r="I108" s="14"/>
      <c r="Q108" s="14"/>
    </row>
    <row r="109" ht="15.75" customHeight="1">
      <c r="I109" s="14"/>
      <c r="Q109" s="14"/>
    </row>
    <row r="110" ht="15.75" customHeight="1">
      <c r="I110" s="14"/>
      <c r="Q110" s="14"/>
    </row>
    <row r="111" ht="15.75" customHeight="1">
      <c r="I111" s="14"/>
      <c r="Q111" s="14"/>
    </row>
    <row r="112" ht="15.75" customHeight="1">
      <c r="I112" s="14"/>
      <c r="Q112" s="14"/>
    </row>
    <row r="113" ht="15.75" customHeight="1">
      <c r="I113" s="14"/>
      <c r="Q113" s="14"/>
    </row>
    <row r="114" ht="15.75" customHeight="1">
      <c r="I114" s="14"/>
      <c r="Q114" s="14"/>
    </row>
    <row r="115" ht="15.75" customHeight="1">
      <c r="I115" s="14"/>
      <c r="Q115" s="14"/>
    </row>
    <row r="116" ht="15.75" customHeight="1">
      <c r="I116" s="14"/>
      <c r="Q116" s="14"/>
    </row>
    <row r="117" ht="15.75" customHeight="1">
      <c r="I117" s="14"/>
      <c r="Q117" s="14"/>
    </row>
    <row r="118" ht="15.75" customHeight="1">
      <c r="I118" s="14"/>
      <c r="Q118" s="14"/>
    </row>
    <row r="119" ht="15.75" customHeight="1">
      <c r="I119" s="14"/>
      <c r="Q119" s="14"/>
    </row>
    <row r="120" ht="15.75" customHeight="1">
      <c r="I120" s="14"/>
      <c r="Q120" s="14"/>
    </row>
    <row r="121" ht="15.75" customHeight="1">
      <c r="I121" s="14"/>
      <c r="Q121" s="14"/>
    </row>
    <row r="122" ht="15.75" customHeight="1">
      <c r="I122" s="14"/>
      <c r="Q122" s="14"/>
    </row>
    <row r="123" ht="15.75" customHeight="1">
      <c r="I123" s="14"/>
      <c r="Q123" s="14"/>
    </row>
    <row r="124" ht="15.75" customHeight="1">
      <c r="I124" s="14"/>
      <c r="Q124" s="14"/>
    </row>
    <row r="125" ht="15.75" customHeight="1">
      <c r="I125" s="14"/>
      <c r="Q125" s="14"/>
    </row>
    <row r="126" ht="15.75" customHeight="1">
      <c r="I126" s="14"/>
      <c r="Q126" s="14"/>
    </row>
    <row r="127" ht="15.75" customHeight="1">
      <c r="I127" s="14"/>
      <c r="Q127" s="14"/>
    </row>
    <row r="128" ht="15.75" customHeight="1">
      <c r="I128" s="14"/>
      <c r="Q128" s="14"/>
    </row>
    <row r="129" ht="15.75" customHeight="1">
      <c r="I129" s="14"/>
      <c r="Q129" s="14"/>
    </row>
    <row r="130" ht="15.75" customHeight="1">
      <c r="I130" s="14"/>
      <c r="Q130" s="14"/>
    </row>
    <row r="131" ht="15.75" customHeight="1">
      <c r="I131" s="14"/>
      <c r="Q131" s="14"/>
    </row>
    <row r="132" ht="15.75" customHeight="1">
      <c r="I132" s="14"/>
      <c r="Q132" s="14"/>
    </row>
    <row r="133" ht="15.75" customHeight="1">
      <c r="I133" s="14"/>
      <c r="Q133" s="14"/>
    </row>
    <row r="134" ht="15.75" customHeight="1">
      <c r="I134" s="14"/>
      <c r="Q134" s="14"/>
    </row>
    <row r="135" ht="15.75" customHeight="1">
      <c r="I135" s="14"/>
      <c r="Q135" s="14"/>
    </row>
    <row r="136" ht="15.75" customHeight="1">
      <c r="I136" s="14"/>
      <c r="Q136" s="14"/>
    </row>
    <row r="137" ht="15.75" customHeight="1">
      <c r="I137" s="14"/>
      <c r="Q137" s="14"/>
    </row>
    <row r="138" ht="15.75" customHeight="1">
      <c r="I138" s="14"/>
      <c r="Q138" s="14"/>
    </row>
    <row r="139" ht="15.75" customHeight="1">
      <c r="I139" s="14"/>
      <c r="Q139" s="14"/>
    </row>
    <row r="140" ht="15.75" customHeight="1">
      <c r="I140" s="14"/>
      <c r="Q140" s="14"/>
    </row>
    <row r="141" ht="15.75" customHeight="1">
      <c r="I141" s="14"/>
      <c r="Q141" s="14"/>
    </row>
    <row r="142" ht="15.75" customHeight="1">
      <c r="I142" s="14"/>
      <c r="Q142" s="14"/>
    </row>
    <row r="143" ht="15.75" customHeight="1">
      <c r="I143" s="14"/>
      <c r="Q143" s="14"/>
    </row>
    <row r="144" ht="15.75" customHeight="1">
      <c r="I144" s="14"/>
      <c r="Q144" s="14"/>
    </row>
    <row r="145" ht="15.75" customHeight="1">
      <c r="I145" s="14"/>
      <c r="Q145" s="14"/>
    </row>
    <row r="146" ht="15.75" customHeight="1">
      <c r="I146" s="14"/>
      <c r="Q146" s="14"/>
    </row>
    <row r="147" ht="15.75" customHeight="1">
      <c r="I147" s="14"/>
      <c r="Q147" s="14"/>
    </row>
    <row r="148" ht="15.75" customHeight="1">
      <c r="I148" s="14"/>
      <c r="Q148" s="14"/>
    </row>
    <row r="149" ht="15.75" customHeight="1">
      <c r="I149" s="14"/>
      <c r="Q149" s="14"/>
    </row>
    <row r="150" ht="15.75" customHeight="1">
      <c r="I150" s="14"/>
      <c r="Q150" s="14"/>
    </row>
    <row r="151" ht="15.75" customHeight="1">
      <c r="I151" s="14"/>
      <c r="Q151" s="14"/>
    </row>
    <row r="152" ht="15.75" customHeight="1">
      <c r="I152" s="14"/>
      <c r="Q152" s="14"/>
    </row>
    <row r="153" ht="15.75" customHeight="1">
      <c r="I153" s="14"/>
      <c r="Q153" s="14"/>
    </row>
    <row r="154" ht="15.75" customHeight="1">
      <c r="I154" s="14"/>
      <c r="Q154" s="14"/>
    </row>
    <row r="155" ht="15.75" customHeight="1">
      <c r="I155" s="14"/>
      <c r="Q155" s="14"/>
    </row>
    <row r="156" ht="15.75" customHeight="1">
      <c r="I156" s="14"/>
      <c r="Q156" s="14"/>
    </row>
    <row r="157" ht="15.75" customHeight="1">
      <c r="I157" s="14"/>
      <c r="Q157" s="14"/>
    </row>
    <row r="158" ht="15.75" customHeight="1">
      <c r="I158" s="14"/>
      <c r="Q158" s="14"/>
    </row>
    <row r="159" ht="15.75" customHeight="1">
      <c r="I159" s="14"/>
      <c r="Q159" s="14"/>
    </row>
    <row r="160" ht="15.75" customHeight="1">
      <c r="I160" s="14"/>
      <c r="Q160" s="14"/>
    </row>
    <row r="161" ht="15.75" customHeight="1">
      <c r="I161" s="14"/>
      <c r="Q161" s="14"/>
    </row>
    <row r="162" ht="15.75" customHeight="1">
      <c r="I162" s="14"/>
      <c r="Q162" s="14"/>
    </row>
    <row r="163" ht="15.75" customHeight="1">
      <c r="I163" s="14"/>
      <c r="Q163" s="14"/>
    </row>
    <row r="164" ht="15.75" customHeight="1">
      <c r="I164" s="14"/>
      <c r="Q164" s="14"/>
    </row>
    <row r="165" ht="15.75" customHeight="1">
      <c r="I165" s="14"/>
      <c r="Q165" s="14"/>
    </row>
    <row r="166" ht="15.75" customHeight="1">
      <c r="I166" s="14"/>
      <c r="Q166" s="14"/>
    </row>
    <row r="167" ht="15.75" customHeight="1">
      <c r="I167" s="14"/>
      <c r="Q167" s="14"/>
    </row>
    <row r="168" ht="15.75" customHeight="1">
      <c r="I168" s="14"/>
      <c r="Q168" s="14"/>
    </row>
    <row r="169" ht="15.75" customHeight="1">
      <c r="I169" s="14"/>
      <c r="Q169" s="14"/>
    </row>
    <row r="170" ht="15.75" customHeight="1">
      <c r="I170" s="14"/>
      <c r="Q170" s="14"/>
    </row>
    <row r="171" ht="15.75" customHeight="1">
      <c r="I171" s="14"/>
      <c r="Q171" s="14"/>
    </row>
    <row r="172" ht="15.75" customHeight="1">
      <c r="I172" s="14"/>
      <c r="Q172" s="14"/>
    </row>
    <row r="173" ht="15.75" customHeight="1">
      <c r="I173" s="14"/>
      <c r="Q173" s="14"/>
    </row>
    <row r="174" ht="15.75" customHeight="1">
      <c r="I174" s="14"/>
      <c r="Q174" s="14"/>
    </row>
    <row r="175" ht="15.75" customHeight="1">
      <c r="I175" s="14"/>
      <c r="Q175" s="14"/>
    </row>
    <row r="176" ht="15.75" customHeight="1">
      <c r="I176" s="14"/>
      <c r="Q176" s="14"/>
    </row>
    <row r="177" ht="15.75" customHeight="1">
      <c r="I177" s="14"/>
      <c r="Q177" s="14"/>
    </row>
    <row r="178" ht="15.75" customHeight="1">
      <c r="I178" s="14"/>
      <c r="Q178" s="14"/>
    </row>
    <row r="179" ht="15.75" customHeight="1">
      <c r="I179" s="14"/>
      <c r="Q179" s="14"/>
    </row>
    <row r="180" ht="15.75" customHeight="1">
      <c r="I180" s="14"/>
      <c r="Q180" s="14"/>
    </row>
    <row r="181" ht="15.75" customHeight="1">
      <c r="I181" s="14"/>
      <c r="Q181" s="14"/>
    </row>
    <row r="182" ht="15.75" customHeight="1">
      <c r="I182" s="14"/>
      <c r="Q182" s="14"/>
    </row>
    <row r="183" ht="15.75" customHeight="1">
      <c r="I183" s="14"/>
      <c r="Q183" s="14"/>
    </row>
    <row r="184" ht="15.75" customHeight="1">
      <c r="I184" s="14"/>
      <c r="Q184" s="14"/>
    </row>
    <row r="185" ht="15.75" customHeight="1">
      <c r="I185" s="14"/>
      <c r="Q185" s="14"/>
    </row>
    <row r="186" ht="15.75" customHeight="1">
      <c r="I186" s="14"/>
      <c r="Q186" s="14"/>
    </row>
    <row r="187" ht="15.75" customHeight="1">
      <c r="I187" s="14"/>
      <c r="Q187" s="14"/>
    </row>
    <row r="188" ht="15.75" customHeight="1">
      <c r="I188" s="14"/>
      <c r="Q188" s="14"/>
    </row>
    <row r="189" ht="15.75" customHeight="1">
      <c r="I189" s="14"/>
      <c r="Q189" s="14"/>
    </row>
    <row r="190" ht="15.75" customHeight="1">
      <c r="I190" s="14"/>
      <c r="Q190" s="14"/>
    </row>
    <row r="191" ht="15.75" customHeight="1">
      <c r="I191" s="14"/>
      <c r="Q191" s="14"/>
    </row>
    <row r="192" ht="15.75" customHeight="1">
      <c r="I192" s="14"/>
      <c r="Q192" s="14"/>
    </row>
    <row r="193" ht="15.75" customHeight="1">
      <c r="I193" s="14"/>
      <c r="Q193" s="14"/>
    </row>
    <row r="194" ht="15.75" customHeight="1">
      <c r="I194" s="14"/>
      <c r="Q194" s="14"/>
    </row>
    <row r="195" ht="15.75" customHeight="1">
      <c r="I195" s="14"/>
      <c r="Q195" s="14"/>
    </row>
    <row r="196" ht="15.75" customHeight="1">
      <c r="I196" s="14"/>
      <c r="Q196" s="14"/>
    </row>
    <row r="197" ht="15.75" customHeight="1">
      <c r="I197" s="14"/>
      <c r="Q197" s="14"/>
    </row>
    <row r="198" ht="15.75" customHeight="1">
      <c r="I198" s="14"/>
      <c r="Q198" s="14"/>
    </row>
    <row r="199" ht="15.75" customHeight="1">
      <c r="I199" s="14"/>
      <c r="Q199" s="14"/>
    </row>
    <row r="200" ht="15.75" customHeight="1">
      <c r="I200" s="14"/>
      <c r="Q200" s="14"/>
    </row>
    <row r="201" ht="15.75" customHeight="1">
      <c r="I201" s="14"/>
      <c r="Q201" s="14"/>
    </row>
    <row r="202" ht="15.75" customHeight="1">
      <c r="I202" s="14"/>
      <c r="Q202" s="14"/>
    </row>
    <row r="203" ht="15.75" customHeight="1">
      <c r="I203" s="14"/>
      <c r="Q203" s="14"/>
    </row>
    <row r="204" ht="15.75" customHeight="1">
      <c r="I204" s="14"/>
      <c r="Q204" s="14"/>
    </row>
    <row r="205" ht="15.75" customHeight="1">
      <c r="I205" s="14"/>
      <c r="Q205" s="14"/>
    </row>
    <row r="206" ht="15.75" customHeight="1">
      <c r="I206" s="14"/>
      <c r="Q206" s="14"/>
    </row>
    <row r="207" ht="15.75" customHeight="1">
      <c r="I207" s="14"/>
      <c r="Q207" s="14"/>
    </row>
    <row r="208" ht="15.75" customHeight="1">
      <c r="I208" s="14"/>
      <c r="Q208" s="14"/>
    </row>
    <row r="209" ht="15.75" customHeight="1">
      <c r="I209" s="14"/>
      <c r="Q209" s="14"/>
    </row>
    <row r="210" ht="15.75" customHeight="1">
      <c r="I210" s="14"/>
      <c r="Q210" s="14"/>
    </row>
    <row r="211" ht="15.75" customHeight="1">
      <c r="I211" s="14"/>
      <c r="Q211" s="14"/>
    </row>
    <row r="212" ht="15.75" customHeight="1">
      <c r="I212" s="14"/>
      <c r="Q212" s="14"/>
    </row>
    <row r="213" ht="15.75" customHeight="1">
      <c r="I213" s="14"/>
      <c r="Q213" s="14"/>
    </row>
    <row r="214" ht="15.75" customHeight="1">
      <c r="I214" s="14"/>
      <c r="Q214" s="14"/>
    </row>
    <row r="215" ht="15.75" customHeight="1">
      <c r="I215" s="14"/>
      <c r="Q215" s="14"/>
    </row>
    <row r="216" ht="15.75" customHeight="1">
      <c r="I216" s="14"/>
      <c r="Q216" s="14"/>
    </row>
    <row r="217" ht="15.75" customHeight="1">
      <c r="I217" s="14"/>
      <c r="Q217" s="14"/>
    </row>
    <row r="218" ht="15.75" customHeight="1">
      <c r="I218" s="14"/>
      <c r="Q218" s="14"/>
    </row>
    <row r="219" ht="15.75" customHeight="1">
      <c r="I219" s="14"/>
      <c r="Q219" s="14"/>
    </row>
    <row r="220" ht="15.75" customHeight="1">
      <c r="I220" s="14"/>
      <c r="Q220" s="14"/>
    </row>
    <row r="221" ht="15.75" customHeight="1">
      <c r="I221" s="14"/>
      <c r="Q221" s="14"/>
    </row>
    <row r="222" ht="15.75" customHeight="1">
      <c r="I222" s="14"/>
      <c r="Q222" s="14"/>
    </row>
    <row r="223" ht="15.75" customHeight="1">
      <c r="I223" s="14"/>
      <c r="Q223" s="14"/>
    </row>
    <row r="224" ht="15.75" customHeight="1">
      <c r="I224" s="14"/>
      <c r="Q224" s="14"/>
    </row>
    <row r="225" ht="15.75" customHeight="1">
      <c r="I225" s="14"/>
      <c r="Q225" s="14"/>
    </row>
    <row r="226" ht="15.75" customHeight="1">
      <c r="I226" s="14"/>
      <c r="Q226" s="14"/>
    </row>
    <row r="227" ht="15.75" customHeight="1">
      <c r="I227" s="14"/>
      <c r="Q227" s="14"/>
    </row>
    <row r="228" ht="15.75" customHeight="1">
      <c r="I228" s="14"/>
      <c r="Q228" s="14"/>
    </row>
    <row r="229" ht="15.75" customHeight="1">
      <c r="I229" s="14"/>
      <c r="Q229" s="14"/>
    </row>
    <row r="230" ht="15.75" customHeight="1">
      <c r="I230" s="14"/>
      <c r="Q230" s="14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5">
    <mergeCell ref="D10:Q10"/>
    <mergeCell ref="B13:H13"/>
    <mergeCell ref="J13:P13"/>
    <mergeCell ref="R13:X13"/>
    <mergeCell ref="B22:H22"/>
    <mergeCell ref="J22:P22"/>
    <mergeCell ref="R22:X22"/>
    <mergeCell ref="B31:H31"/>
    <mergeCell ref="A1:R1"/>
    <mergeCell ref="B3:W4"/>
    <mergeCell ref="V5:Y5"/>
    <mergeCell ref="D6:Q6"/>
    <mergeCell ref="D7:W7"/>
    <mergeCell ref="D8:Q8"/>
    <mergeCell ref="D9:Q9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63"/>
    <col customWidth="1" min="2" max="24" width="3.88"/>
    <col customWidth="1" min="25" max="25" width="4.63"/>
  </cols>
  <sheetData>
    <row r="1" ht="15.75" customHeight="1">
      <c r="A1" s="90" t="s">
        <v>21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11.25" customHeight="1">
      <c r="A2" s="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3"/>
      <c r="Y2" s="3"/>
      <c r="Z2" s="3"/>
      <c r="AA2" s="3"/>
      <c r="AB2" s="3"/>
      <c r="AC2" s="3"/>
    </row>
    <row r="3" ht="15.75" customHeight="1">
      <c r="A3" s="1"/>
      <c r="B3" s="91" t="s">
        <v>0</v>
      </c>
      <c r="X3" s="3"/>
      <c r="Y3" s="3"/>
      <c r="Z3" s="3"/>
      <c r="AA3" s="3"/>
      <c r="AB3" s="3"/>
      <c r="AC3" s="3"/>
    </row>
    <row r="4" ht="15.75" customHeight="1">
      <c r="A4" s="1"/>
      <c r="X4" s="3"/>
      <c r="Y4" s="3"/>
      <c r="Z4" s="3"/>
      <c r="AA4" s="3"/>
      <c r="AB4" s="3"/>
      <c r="AC4" s="3"/>
    </row>
    <row r="5" ht="15.75" customHeight="1">
      <c r="A5" s="1"/>
      <c r="B5" s="1"/>
      <c r="C5" s="1"/>
      <c r="D5" s="1"/>
      <c r="E5" s="1"/>
      <c r="F5" s="1"/>
      <c r="G5" s="1"/>
      <c r="H5" s="1"/>
      <c r="I5" s="4"/>
      <c r="J5" s="1"/>
      <c r="K5" s="1"/>
      <c r="L5" s="1"/>
      <c r="M5" s="1"/>
      <c r="N5" s="1"/>
      <c r="O5" s="5"/>
      <c r="P5" s="5"/>
      <c r="Q5" s="5"/>
      <c r="R5" s="5"/>
      <c r="S5" s="3"/>
      <c r="T5" s="3"/>
      <c r="U5" s="3"/>
      <c r="V5" s="6" t="s">
        <v>22</v>
      </c>
      <c r="Z5" s="3"/>
      <c r="AA5" s="3"/>
      <c r="AB5" s="3"/>
      <c r="AC5" s="3"/>
    </row>
    <row r="6" ht="15.75" customHeight="1">
      <c r="A6" s="1"/>
      <c r="B6" s="1"/>
      <c r="C6" s="7"/>
      <c r="D6" s="1" t="s">
        <v>1</v>
      </c>
      <c r="R6" s="1"/>
      <c r="S6" s="1"/>
      <c r="T6" s="1"/>
      <c r="U6" s="1"/>
      <c r="V6" s="1"/>
      <c r="W6" s="1"/>
      <c r="X6" s="1"/>
      <c r="Y6" s="1"/>
      <c r="Z6" s="1"/>
      <c r="AA6" s="3"/>
      <c r="AB6" s="3"/>
      <c r="AC6" s="3"/>
    </row>
    <row r="7" ht="15.75" customHeight="1">
      <c r="A7" s="1"/>
      <c r="B7" s="1"/>
      <c r="C7" s="8"/>
      <c r="D7" s="1" t="s">
        <v>2</v>
      </c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ht="15.75" customHeight="1">
      <c r="A8" s="1"/>
      <c r="B8" s="1"/>
      <c r="C8" s="9"/>
      <c r="D8" s="1" t="s">
        <v>3</v>
      </c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ht="15.75" customHeight="1">
      <c r="C9" s="10"/>
      <c r="D9" s="1" t="s">
        <v>4</v>
      </c>
      <c r="Z9" s="11"/>
      <c r="AA9" s="11"/>
      <c r="AB9" s="12" t="s">
        <v>5</v>
      </c>
      <c r="AC9" s="11"/>
    </row>
    <row r="10" ht="15.75" customHeight="1">
      <c r="C10" s="13"/>
      <c r="D10" s="1" t="s">
        <v>27</v>
      </c>
      <c r="Z10" s="11"/>
      <c r="AA10" s="11"/>
      <c r="AB10" s="3"/>
      <c r="AC10" s="11"/>
    </row>
    <row r="11" ht="15.75" customHeight="1">
      <c r="I11" s="14"/>
      <c r="Q11" s="14"/>
      <c r="Z11" s="11"/>
      <c r="AA11" s="11"/>
      <c r="AB11" s="3" t="s">
        <v>7</v>
      </c>
      <c r="AC11" s="11">
        <v>2026.0</v>
      </c>
    </row>
    <row r="12" ht="15.75" customHeight="1">
      <c r="I12" s="14"/>
      <c r="Q12" s="14"/>
      <c r="Z12" s="11"/>
      <c r="AA12" s="11"/>
      <c r="AB12" s="3"/>
    </row>
    <row r="13" ht="15.75" customHeight="1">
      <c r="B13" s="44">
        <f>DATE($AC$11,4,1)</f>
        <v>46113</v>
      </c>
      <c r="C13" s="16"/>
      <c r="D13" s="16"/>
      <c r="E13" s="16"/>
      <c r="F13" s="16"/>
      <c r="G13" s="16"/>
      <c r="H13" s="17"/>
      <c r="I13" s="43"/>
      <c r="J13" s="44">
        <f>DATE($AC$11,5,1)</f>
        <v>46143</v>
      </c>
      <c r="K13" s="16"/>
      <c r="L13" s="16"/>
      <c r="M13" s="16"/>
      <c r="N13" s="16"/>
      <c r="O13" s="16"/>
      <c r="P13" s="17"/>
      <c r="Q13" s="43"/>
      <c r="R13" s="44">
        <f>DATE($AC$11,6,1)</f>
        <v>46174</v>
      </c>
      <c r="S13" s="16"/>
      <c r="T13" s="16"/>
      <c r="U13" s="16"/>
      <c r="V13" s="16"/>
      <c r="W13" s="16"/>
      <c r="X13" s="17"/>
      <c r="AB13" s="11" t="s">
        <v>8</v>
      </c>
    </row>
    <row r="14" ht="15.75" customHeight="1">
      <c r="B14" s="100" t="s">
        <v>9</v>
      </c>
      <c r="C14" s="100" t="s">
        <v>10</v>
      </c>
      <c r="D14" s="100" t="s">
        <v>11</v>
      </c>
      <c r="E14" s="100" t="s">
        <v>12</v>
      </c>
      <c r="F14" s="100" t="s">
        <v>13</v>
      </c>
      <c r="G14" s="100" t="s">
        <v>14</v>
      </c>
      <c r="H14" s="69" t="s">
        <v>15</v>
      </c>
      <c r="I14" s="46"/>
      <c r="J14" s="45" t="s">
        <v>9</v>
      </c>
      <c r="K14" s="45" t="s">
        <v>10</v>
      </c>
      <c r="L14" s="45" t="s">
        <v>11</v>
      </c>
      <c r="M14" s="45" t="s">
        <v>12</v>
      </c>
      <c r="N14" s="45" t="s">
        <v>13</v>
      </c>
      <c r="O14" s="45" t="s">
        <v>14</v>
      </c>
      <c r="P14" s="45" t="s">
        <v>15</v>
      </c>
      <c r="Q14" s="46"/>
      <c r="R14" s="101" t="s">
        <v>9</v>
      </c>
      <c r="S14" s="101" t="s">
        <v>10</v>
      </c>
      <c r="T14" s="101" t="s">
        <v>11</v>
      </c>
      <c r="U14" s="101" t="s">
        <v>12</v>
      </c>
      <c r="V14" s="101" t="s">
        <v>13</v>
      </c>
      <c r="W14" s="101" t="s">
        <v>14</v>
      </c>
      <c r="X14" s="101" t="s">
        <v>15</v>
      </c>
      <c r="AB14" s="24">
        <v>46060.0</v>
      </c>
    </row>
    <row r="15" ht="15.75" customHeight="1">
      <c r="B15" s="48">
        <f t="shared" ref="B15:D15" si="1">C15-1</f>
        <v>46110</v>
      </c>
      <c r="C15" s="48">
        <f t="shared" si="1"/>
        <v>46111</v>
      </c>
      <c r="D15" s="48">
        <f t="shared" si="1"/>
        <v>46112</v>
      </c>
      <c r="E15" s="54">
        <f>B13</f>
        <v>46113</v>
      </c>
      <c r="F15" s="54">
        <f t="shared" ref="F15:H15" si="2">E15+1</f>
        <v>46114</v>
      </c>
      <c r="G15" s="54">
        <f t="shared" si="2"/>
        <v>46115</v>
      </c>
      <c r="H15" s="54">
        <f t="shared" si="2"/>
        <v>46116</v>
      </c>
      <c r="I15" s="63"/>
      <c r="J15" s="48">
        <f t="shared" ref="J15:N15" si="3">K15-1</f>
        <v>46138</v>
      </c>
      <c r="K15" s="48">
        <f t="shared" si="3"/>
        <v>46139</v>
      </c>
      <c r="L15" s="48">
        <f t="shared" si="3"/>
        <v>46140</v>
      </c>
      <c r="M15" s="48">
        <f t="shared" si="3"/>
        <v>46141</v>
      </c>
      <c r="N15" s="48">
        <f t="shared" si="3"/>
        <v>46142</v>
      </c>
      <c r="O15" s="54">
        <f>J13</f>
        <v>46143</v>
      </c>
      <c r="P15" s="53">
        <f>O15+1</f>
        <v>46144</v>
      </c>
      <c r="Q15" s="63"/>
      <c r="R15" s="48">
        <f>S15-1</f>
        <v>46173</v>
      </c>
      <c r="S15" s="53">
        <f>R13</f>
        <v>46174</v>
      </c>
      <c r="T15" s="53">
        <f t="shared" ref="T15:X15" si="4">S15+1</f>
        <v>46175</v>
      </c>
      <c r="U15" s="52">
        <f t="shared" si="4"/>
        <v>46176</v>
      </c>
      <c r="V15" s="53">
        <f t="shared" si="4"/>
        <v>46177</v>
      </c>
      <c r="W15" s="53">
        <f t="shared" si="4"/>
        <v>46178</v>
      </c>
      <c r="X15" s="53">
        <f t="shared" si="4"/>
        <v>46179</v>
      </c>
      <c r="Y15" s="14"/>
      <c r="AA15" s="31"/>
      <c r="AB15" s="102">
        <v>46062.0</v>
      </c>
    </row>
    <row r="16" ht="15.75" customHeight="1">
      <c r="B16" s="49">
        <f t="shared" ref="B16:H16" si="5">B15+7</f>
        <v>46117</v>
      </c>
      <c r="C16" s="54">
        <f t="shared" si="5"/>
        <v>46118</v>
      </c>
      <c r="D16" s="54">
        <f t="shared" si="5"/>
        <v>46119</v>
      </c>
      <c r="E16" s="54">
        <f t="shared" si="5"/>
        <v>46120</v>
      </c>
      <c r="F16" s="54">
        <f t="shared" si="5"/>
        <v>46121</v>
      </c>
      <c r="G16" s="54">
        <f t="shared" si="5"/>
        <v>46122</v>
      </c>
      <c r="H16" s="54">
        <f t="shared" si="5"/>
        <v>46123</v>
      </c>
      <c r="I16" s="50"/>
      <c r="J16" s="52">
        <f t="shared" ref="J16:P16" si="6">J15+7</f>
        <v>46145</v>
      </c>
      <c r="K16" s="52">
        <f t="shared" si="6"/>
        <v>46146</v>
      </c>
      <c r="L16" s="49">
        <f t="shared" si="6"/>
        <v>46147</v>
      </c>
      <c r="M16" s="49">
        <f t="shared" si="6"/>
        <v>46148</v>
      </c>
      <c r="N16" s="54">
        <f t="shared" si="6"/>
        <v>46149</v>
      </c>
      <c r="O16" s="54">
        <f t="shared" si="6"/>
        <v>46150</v>
      </c>
      <c r="P16" s="54">
        <f t="shared" si="6"/>
        <v>46151</v>
      </c>
      <c r="Q16" s="50"/>
      <c r="R16" s="49">
        <f t="shared" ref="R16:R19" si="10">R15+7</f>
        <v>46180</v>
      </c>
      <c r="S16" s="54">
        <f t="shared" ref="S16:X16" si="7">R16+1</f>
        <v>46181</v>
      </c>
      <c r="T16" s="54">
        <f t="shared" si="7"/>
        <v>46182</v>
      </c>
      <c r="U16" s="54">
        <f t="shared" si="7"/>
        <v>46183</v>
      </c>
      <c r="V16" s="54">
        <f t="shared" si="7"/>
        <v>46184</v>
      </c>
      <c r="W16" s="54">
        <f t="shared" si="7"/>
        <v>46185</v>
      </c>
      <c r="X16" s="54">
        <f t="shared" si="7"/>
        <v>46186</v>
      </c>
      <c r="Y16" s="14"/>
      <c r="AA16" s="31"/>
      <c r="AB16" s="24">
        <v>46063.0</v>
      </c>
    </row>
    <row r="17" ht="15.75" customHeight="1">
      <c r="B17" s="49">
        <f t="shared" ref="B17:H17" si="8">B16+7</f>
        <v>46124</v>
      </c>
      <c r="C17" s="54">
        <f t="shared" si="8"/>
        <v>46125</v>
      </c>
      <c r="D17" s="54">
        <f t="shared" si="8"/>
        <v>46126</v>
      </c>
      <c r="E17" s="54">
        <f t="shared" si="8"/>
        <v>46127</v>
      </c>
      <c r="F17" s="54">
        <f t="shared" si="8"/>
        <v>46128</v>
      </c>
      <c r="G17" s="54">
        <f t="shared" si="8"/>
        <v>46129</v>
      </c>
      <c r="H17" s="54">
        <f t="shared" si="8"/>
        <v>46130</v>
      </c>
      <c r="I17" s="50"/>
      <c r="J17" s="49">
        <f t="shared" ref="J17:P17" si="9">J16+7</f>
        <v>46152</v>
      </c>
      <c r="K17" s="54">
        <f t="shared" si="9"/>
        <v>46153</v>
      </c>
      <c r="L17" s="54">
        <f t="shared" si="9"/>
        <v>46154</v>
      </c>
      <c r="M17" s="54">
        <f t="shared" si="9"/>
        <v>46155</v>
      </c>
      <c r="N17" s="54">
        <f t="shared" si="9"/>
        <v>46156</v>
      </c>
      <c r="O17" s="54">
        <f t="shared" si="9"/>
        <v>46157</v>
      </c>
      <c r="P17" s="54">
        <f t="shared" si="9"/>
        <v>46158</v>
      </c>
      <c r="Q17" s="50"/>
      <c r="R17" s="49">
        <f t="shared" si="10"/>
        <v>46187</v>
      </c>
      <c r="S17" s="54">
        <f t="shared" ref="S17:X17" si="11">S16+7</f>
        <v>46188</v>
      </c>
      <c r="T17" s="54">
        <f t="shared" si="11"/>
        <v>46189</v>
      </c>
      <c r="U17" s="54">
        <f t="shared" si="11"/>
        <v>46190</v>
      </c>
      <c r="V17" s="54">
        <f t="shared" si="11"/>
        <v>46191</v>
      </c>
      <c r="W17" s="54">
        <f t="shared" si="11"/>
        <v>46192</v>
      </c>
      <c r="X17" s="54">
        <f t="shared" si="11"/>
        <v>46193</v>
      </c>
      <c r="Y17" s="14"/>
      <c r="AA17" s="31"/>
      <c r="AB17" s="24">
        <v>46064.0</v>
      </c>
    </row>
    <row r="18" ht="15.75" customHeight="1">
      <c r="B18" s="49">
        <f t="shared" ref="B18:H18" si="12">B17+7</f>
        <v>46131</v>
      </c>
      <c r="C18" s="54">
        <f t="shared" si="12"/>
        <v>46132</v>
      </c>
      <c r="D18" s="54">
        <f t="shared" si="12"/>
        <v>46133</v>
      </c>
      <c r="E18" s="54">
        <f t="shared" si="12"/>
        <v>46134</v>
      </c>
      <c r="F18" s="54">
        <f t="shared" si="12"/>
        <v>46135</v>
      </c>
      <c r="G18" s="54">
        <f t="shared" si="12"/>
        <v>46136</v>
      </c>
      <c r="H18" s="54">
        <f t="shared" si="12"/>
        <v>46137</v>
      </c>
      <c r="I18" s="50"/>
      <c r="J18" s="49">
        <f t="shared" ref="J18:P18" si="13">J17+7</f>
        <v>46159</v>
      </c>
      <c r="K18" s="54">
        <f t="shared" si="13"/>
        <v>46160</v>
      </c>
      <c r="L18" s="54">
        <f t="shared" si="13"/>
        <v>46161</v>
      </c>
      <c r="M18" s="54">
        <f t="shared" si="13"/>
        <v>46162</v>
      </c>
      <c r="N18" s="54">
        <f t="shared" si="13"/>
        <v>46163</v>
      </c>
      <c r="O18" s="54">
        <f t="shared" si="13"/>
        <v>46164</v>
      </c>
      <c r="P18" s="54">
        <f t="shared" si="13"/>
        <v>46165</v>
      </c>
      <c r="Q18" s="50"/>
      <c r="R18" s="49">
        <f t="shared" si="10"/>
        <v>46194</v>
      </c>
      <c r="S18" s="54">
        <f t="shared" ref="S18:X18" si="14">S17+7</f>
        <v>46195</v>
      </c>
      <c r="T18" s="54">
        <f t="shared" si="14"/>
        <v>46196</v>
      </c>
      <c r="U18" s="54">
        <f t="shared" si="14"/>
        <v>46197</v>
      </c>
      <c r="V18" s="54">
        <f t="shared" si="14"/>
        <v>46198</v>
      </c>
      <c r="W18" s="54">
        <f t="shared" si="14"/>
        <v>46199</v>
      </c>
      <c r="X18" s="54">
        <f t="shared" si="14"/>
        <v>46200</v>
      </c>
      <c r="Y18" s="14"/>
      <c r="AA18" s="31"/>
      <c r="AB18" s="24">
        <v>46066.0</v>
      </c>
    </row>
    <row r="19" ht="15.75" customHeight="1">
      <c r="B19" s="49">
        <f t="shared" ref="B19:H19" si="15">B18+7</f>
        <v>46138</v>
      </c>
      <c r="C19" s="53">
        <f t="shared" si="15"/>
        <v>46139</v>
      </c>
      <c r="D19" s="54">
        <f t="shared" si="15"/>
        <v>46140</v>
      </c>
      <c r="E19" s="55">
        <f t="shared" si="15"/>
        <v>46141</v>
      </c>
      <c r="F19" s="54">
        <f t="shared" si="15"/>
        <v>46142</v>
      </c>
      <c r="G19" s="48">
        <f t="shared" si="15"/>
        <v>46143</v>
      </c>
      <c r="H19" s="48">
        <f t="shared" si="15"/>
        <v>46144</v>
      </c>
      <c r="I19" s="50"/>
      <c r="J19" s="49">
        <f t="shared" ref="J19:P19" si="16">J18+7</f>
        <v>46166</v>
      </c>
      <c r="K19" s="54">
        <f t="shared" si="16"/>
        <v>46167</v>
      </c>
      <c r="L19" s="54">
        <f t="shared" si="16"/>
        <v>46168</v>
      </c>
      <c r="M19" s="54">
        <f t="shared" si="16"/>
        <v>46169</v>
      </c>
      <c r="N19" s="54">
        <f t="shared" si="16"/>
        <v>46170</v>
      </c>
      <c r="O19" s="54">
        <f t="shared" si="16"/>
        <v>46171</v>
      </c>
      <c r="P19" s="54">
        <f t="shared" si="16"/>
        <v>46172</v>
      </c>
      <c r="Q19" s="50"/>
      <c r="R19" s="49">
        <f t="shared" si="10"/>
        <v>46201</v>
      </c>
      <c r="S19" s="54">
        <f t="shared" ref="S19:T19" si="17">S18+7</f>
        <v>46202</v>
      </c>
      <c r="T19" s="54">
        <f t="shared" si="17"/>
        <v>46203</v>
      </c>
      <c r="U19" s="103"/>
      <c r="V19" s="103"/>
      <c r="W19" s="103"/>
      <c r="X19" s="103"/>
      <c r="Y19" s="14"/>
      <c r="AA19" s="31"/>
      <c r="AB19" s="24">
        <v>46067.0</v>
      </c>
    </row>
    <row r="20" ht="15.75" customHeight="1">
      <c r="B20" s="104"/>
      <c r="I20" s="14"/>
      <c r="J20" s="49">
        <f>J19+7</f>
        <v>46173</v>
      </c>
      <c r="K20" s="103"/>
      <c r="L20" s="103"/>
      <c r="M20" s="103"/>
      <c r="N20" s="103"/>
      <c r="O20" s="103"/>
      <c r="P20" s="103"/>
      <c r="Q20" s="14"/>
      <c r="AA20" s="31"/>
      <c r="AB20" s="24">
        <v>46068.0</v>
      </c>
    </row>
    <row r="21" ht="15.75" customHeight="1">
      <c r="B21" s="104"/>
      <c r="I21" s="14"/>
      <c r="Q21" s="14"/>
      <c r="AA21" s="31"/>
      <c r="AB21" s="24">
        <v>46070.0</v>
      </c>
    </row>
    <row r="22" ht="15.75" customHeight="1">
      <c r="B22" s="44">
        <f>DATE($AC$11,7,1)</f>
        <v>46204</v>
      </c>
      <c r="C22" s="16"/>
      <c r="D22" s="16"/>
      <c r="E22" s="16"/>
      <c r="F22" s="16"/>
      <c r="G22" s="16"/>
      <c r="H22" s="17"/>
      <c r="I22" s="43"/>
      <c r="J22" s="44">
        <f>DATE($AC$11,8,1)</f>
        <v>46235</v>
      </c>
      <c r="K22" s="16"/>
      <c r="L22" s="16"/>
      <c r="M22" s="16"/>
      <c r="N22" s="16"/>
      <c r="O22" s="16"/>
      <c r="P22" s="17"/>
      <c r="Q22" s="43"/>
      <c r="R22" s="44">
        <f>DATE($AC$11,9,1)</f>
        <v>46266</v>
      </c>
      <c r="S22" s="16"/>
      <c r="T22" s="16"/>
      <c r="U22" s="16"/>
      <c r="V22" s="16"/>
      <c r="W22" s="16"/>
      <c r="X22" s="17"/>
      <c r="AA22" s="31"/>
      <c r="AB22" s="24">
        <v>46071.0</v>
      </c>
    </row>
    <row r="23" ht="15.75" customHeight="1">
      <c r="B23" s="45" t="s">
        <v>9</v>
      </c>
      <c r="C23" s="45" t="s">
        <v>10</v>
      </c>
      <c r="D23" s="45" t="s">
        <v>11</v>
      </c>
      <c r="E23" s="45" t="s">
        <v>12</v>
      </c>
      <c r="F23" s="45" t="s">
        <v>13</v>
      </c>
      <c r="G23" s="45" t="s">
        <v>14</v>
      </c>
      <c r="H23" s="45" t="s">
        <v>15</v>
      </c>
      <c r="I23" s="46"/>
      <c r="J23" s="45" t="s">
        <v>9</v>
      </c>
      <c r="K23" s="45" t="s">
        <v>10</v>
      </c>
      <c r="L23" s="45" t="s">
        <v>11</v>
      </c>
      <c r="M23" s="45" t="s">
        <v>12</v>
      </c>
      <c r="N23" s="45" t="s">
        <v>13</v>
      </c>
      <c r="O23" s="45" t="s">
        <v>14</v>
      </c>
      <c r="P23" s="45" t="s">
        <v>15</v>
      </c>
      <c r="Q23" s="46"/>
      <c r="R23" s="45" t="s">
        <v>9</v>
      </c>
      <c r="S23" s="45" t="s">
        <v>10</v>
      </c>
      <c r="T23" s="45" t="s">
        <v>11</v>
      </c>
      <c r="U23" s="45" t="s">
        <v>12</v>
      </c>
      <c r="V23" s="45" t="s">
        <v>13</v>
      </c>
      <c r="W23" s="45" t="s">
        <v>14</v>
      </c>
      <c r="X23" s="45" t="s">
        <v>15</v>
      </c>
      <c r="AA23" s="31"/>
      <c r="AB23" s="24">
        <v>46072.0</v>
      </c>
    </row>
    <row r="24" ht="15.75" customHeight="1">
      <c r="B24" s="48">
        <f t="shared" ref="B24:D24" si="18">C24-1</f>
        <v>46201</v>
      </c>
      <c r="C24" s="48">
        <f t="shared" si="18"/>
        <v>46202</v>
      </c>
      <c r="D24" s="105">
        <f t="shared" si="18"/>
        <v>46203</v>
      </c>
      <c r="E24" s="54">
        <f>B22</f>
        <v>46204</v>
      </c>
      <c r="F24" s="54">
        <f t="shared" ref="F24:H24" si="19">E24+1</f>
        <v>46205</v>
      </c>
      <c r="G24" s="54">
        <f t="shared" si="19"/>
        <v>46206</v>
      </c>
      <c r="H24" s="54">
        <f t="shared" si="19"/>
        <v>46207</v>
      </c>
      <c r="I24" s="63"/>
      <c r="J24" s="48">
        <f t="shared" ref="J24:O24" si="20">K24-1</f>
        <v>46229</v>
      </c>
      <c r="K24" s="48">
        <f t="shared" si="20"/>
        <v>46230</v>
      </c>
      <c r="L24" s="48">
        <f t="shared" si="20"/>
        <v>46231</v>
      </c>
      <c r="M24" s="48">
        <f t="shared" si="20"/>
        <v>46232</v>
      </c>
      <c r="N24" s="48">
        <f t="shared" si="20"/>
        <v>46233</v>
      </c>
      <c r="O24" s="48">
        <f t="shared" si="20"/>
        <v>46234</v>
      </c>
      <c r="P24" s="49">
        <f>J22</f>
        <v>46235</v>
      </c>
      <c r="Q24" s="50"/>
      <c r="R24" s="48">
        <f t="shared" ref="R24:S24" si="21">S24-1</f>
        <v>46264</v>
      </c>
      <c r="S24" s="48">
        <f t="shared" si="21"/>
        <v>46265</v>
      </c>
      <c r="T24" s="51">
        <f>R22</f>
        <v>46266</v>
      </c>
      <c r="U24" s="51">
        <f t="shared" ref="U24:X24" si="22">T24+1</f>
        <v>46267</v>
      </c>
      <c r="V24" s="51">
        <f t="shared" si="22"/>
        <v>46268</v>
      </c>
      <c r="W24" s="51">
        <f t="shared" si="22"/>
        <v>46269</v>
      </c>
      <c r="X24" s="49">
        <f t="shared" si="22"/>
        <v>46270</v>
      </c>
      <c r="AA24" s="31"/>
    </row>
    <row r="25" ht="15.75" customHeight="1">
      <c r="B25" s="49">
        <f t="shared" ref="B25:H25" si="23">B24+7</f>
        <v>46208</v>
      </c>
      <c r="C25" s="54">
        <f t="shared" si="23"/>
        <v>46209</v>
      </c>
      <c r="D25" s="54">
        <f t="shared" si="23"/>
        <v>46210</v>
      </c>
      <c r="E25" s="54">
        <f t="shared" si="23"/>
        <v>46211</v>
      </c>
      <c r="F25" s="54">
        <f t="shared" si="23"/>
        <v>46212</v>
      </c>
      <c r="G25" s="54">
        <f t="shared" si="23"/>
        <v>46213</v>
      </c>
      <c r="H25" s="54">
        <f t="shared" si="23"/>
        <v>46214</v>
      </c>
      <c r="I25" s="50"/>
      <c r="J25" s="49">
        <f t="shared" ref="J25:P25" si="24">J24+7</f>
        <v>46236</v>
      </c>
      <c r="K25" s="51">
        <f t="shared" si="24"/>
        <v>46237</v>
      </c>
      <c r="L25" s="51">
        <f t="shared" si="24"/>
        <v>46238</v>
      </c>
      <c r="M25" s="49">
        <f t="shared" si="24"/>
        <v>46239</v>
      </c>
      <c r="N25" s="49">
        <f t="shared" si="24"/>
        <v>46240</v>
      </c>
      <c r="O25" s="49">
        <f t="shared" si="24"/>
        <v>46241</v>
      </c>
      <c r="P25" s="49">
        <f t="shared" si="24"/>
        <v>46242</v>
      </c>
      <c r="Q25" s="50"/>
      <c r="R25" s="49">
        <f t="shared" ref="R25:X25" si="25">R24+7</f>
        <v>46271</v>
      </c>
      <c r="S25" s="51">
        <f t="shared" si="25"/>
        <v>46272</v>
      </c>
      <c r="T25" s="51">
        <f t="shared" si="25"/>
        <v>46273</v>
      </c>
      <c r="U25" s="51">
        <f t="shared" si="25"/>
        <v>46274</v>
      </c>
      <c r="V25" s="51">
        <f t="shared" si="25"/>
        <v>46275</v>
      </c>
      <c r="W25" s="51">
        <f t="shared" si="25"/>
        <v>46276</v>
      </c>
      <c r="X25" s="49">
        <f t="shared" si="25"/>
        <v>46277</v>
      </c>
      <c r="AA25" s="31"/>
    </row>
    <row r="26" ht="15.75" customHeight="1">
      <c r="B26" s="49">
        <f t="shared" ref="B26:H26" si="26">B25+7</f>
        <v>46215</v>
      </c>
      <c r="C26" s="53">
        <f t="shared" si="26"/>
        <v>46216</v>
      </c>
      <c r="D26" s="54">
        <f t="shared" si="26"/>
        <v>46217</v>
      </c>
      <c r="E26" s="54">
        <f t="shared" si="26"/>
        <v>46218</v>
      </c>
      <c r="F26" s="54">
        <f t="shared" si="26"/>
        <v>46219</v>
      </c>
      <c r="G26" s="54">
        <f t="shared" si="26"/>
        <v>46220</v>
      </c>
      <c r="H26" s="54">
        <f t="shared" si="26"/>
        <v>46221</v>
      </c>
      <c r="I26" s="50"/>
      <c r="J26" s="52">
        <f t="shared" ref="J26:P26" si="27">J25+7</f>
        <v>46243</v>
      </c>
      <c r="K26" s="52">
        <f t="shared" si="27"/>
        <v>46244</v>
      </c>
      <c r="L26" s="49">
        <f t="shared" si="27"/>
        <v>46245</v>
      </c>
      <c r="M26" s="49">
        <f t="shared" si="27"/>
        <v>46246</v>
      </c>
      <c r="N26" s="51">
        <f t="shared" si="27"/>
        <v>46247</v>
      </c>
      <c r="O26" s="51">
        <f t="shared" si="27"/>
        <v>46248</v>
      </c>
      <c r="P26" s="49">
        <f t="shared" si="27"/>
        <v>46249</v>
      </c>
      <c r="Q26" s="50"/>
      <c r="R26" s="49">
        <f t="shared" ref="R26:X26" si="28">R25+7</f>
        <v>46278</v>
      </c>
      <c r="S26" s="53">
        <f t="shared" si="28"/>
        <v>46279</v>
      </c>
      <c r="T26" s="54">
        <f t="shared" si="28"/>
        <v>46280</v>
      </c>
      <c r="U26" s="54">
        <f t="shared" si="28"/>
        <v>46281</v>
      </c>
      <c r="V26" s="54">
        <f t="shared" si="28"/>
        <v>46282</v>
      </c>
      <c r="W26" s="54">
        <f t="shared" si="28"/>
        <v>46283</v>
      </c>
      <c r="X26" s="54">
        <f t="shared" si="28"/>
        <v>46284</v>
      </c>
      <c r="AA26" s="41"/>
    </row>
    <row r="27" ht="15.75" customHeight="1">
      <c r="B27" s="49">
        <f t="shared" ref="B27:H27" si="29">B26+7</f>
        <v>46222</v>
      </c>
      <c r="C27" s="55">
        <f t="shared" si="29"/>
        <v>46223</v>
      </c>
      <c r="D27" s="54">
        <f t="shared" si="29"/>
        <v>46224</v>
      </c>
      <c r="E27" s="54">
        <f t="shared" si="29"/>
        <v>46225</v>
      </c>
      <c r="F27" s="54">
        <f t="shared" si="29"/>
        <v>46226</v>
      </c>
      <c r="G27" s="54">
        <f t="shared" si="29"/>
        <v>46227</v>
      </c>
      <c r="H27" s="54">
        <f t="shared" si="29"/>
        <v>46228</v>
      </c>
      <c r="I27" s="50"/>
      <c r="J27" s="49">
        <f t="shared" ref="J27:P27" si="30">J26+7</f>
        <v>46250</v>
      </c>
      <c r="K27" s="51">
        <f t="shared" si="30"/>
        <v>46251</v>
      </c>
      <c r="L27" s="51">
        <f t="shared" si="30"/>
        <v>46252</v>
      </c>
      <c r="M27" s="49">
        <f t="shared" si="30"/>
        <v>46253</v>
      </c>
      <c r="N27" s="51">
        <f t="shared" si="30"/>
        <v>46254</v>
      </c>
      <c r="O27" s="51">
        <f t="shared" si="30"/>
        <v>46255</v>
      </c>
      <c r="P27" s="49">
        <f t="shared" si="30"/>
        <v>46256</v>
      </c>
      <c r="Q27" s="50"/>
      <c r="R27" s="52">
        <f t="shared" ref="R27:X27" si="31">R26+7</f>
        <v>46285</v>
      </c>
      <c r="S27" s="55">
        <f t="shared" si="31"/>
        <v>46286</v>
      </c>
      <c r="T27" s="49">
        <f t="shared" si="31"/>
        <v>46287</v>
      </c>
      <c r="U27" s="49">
        <f t="shared" si="31"/>
        <v>46288</v>
      </c>
      <c r="V27" s="54">
        <f t="shared" si="31"/>
        <v>46289</v>
      </c>
      <c r="W27" s="54">
        <f t="shared" si="31"/>
        <v>46290</v>
      </c>
      <c r="X27" s="54">
        <f t="shared" si="31"/>
        <v>46291</v>
      </c>
      <c r="AA27" s="31"/>
    </row>
    <row r="28" ht="15.75" customHeight="1">
      <c r="B28" s="49">
        <f t="shared" ref="B28:H28" si="32">B27+7</f>
        <v>46229</v>
      </c>
      <c r="C28" s="54">
        <f t="shared" si="32"/>
        <v>46230</v>
      </c>
      <c r="D28" s="54">
        <f t="shared" si="32"/>
        <v>46231</v>
      </c>
      <c r="E28" s="53">
        <f t="shared" si="32"/>
        <v>46232</v>
      </c>
      <c r="F28" s="53">
        <f t="shared" si="32"/>
        <v>46233</v>
      </c>
      <c r="G28" s="54">
        <f t="shared" si="32"/>
        <v>46234</v>
      </c>
      <c r="H28" s="106">
        <f t="shared" si="32"/>
        <v>46235</v>
      </c>
      <c r="I28" s="50"/>
      <c r="J28" s="49">
        <f t="shared" ref="J28:P28" si="33">J27+7</f>
        <v>46257</v>
      </c>
      <c r="K28" s="57">
        <f t="shared" si="33"/>
        <v>46258</v>
      </c>
      <c r="L28" s="57">
        <f t="shared" si="33"/>
        <v>46259</v>
      </c>
      <c r="M28" s="58">
        <f t="shared" si="33"/>
        <v>46260</v>
      </c>
      <c r="N28" s="57">
        <f t="shared" si="33"/>
        <v>46261</v>
      </c>
      <c r="O28" s="57">
        <f t="shared" si="33"/>
        <v>46262</v>
      </c>
      <c r="P28" s="59">
        <f t="shared" si="33"/>
        <v>46263</v>
      </c>
      <c r="Q28" s="50"/>
      <c r="R28" s="49">
        <f t="shared" ref="R28:X28" si="34">R27+7</f>
        <v>46292</v>
      </c>
      <c r="S28" s="54">
        <f t="shared" si="34"/>
        <v>46293</v>
      </c>
      <c r="T28" s="54">
        <f t="shared" si="34"/>
        <v>46294</v>
      </c>
      <c r="U28" s="54">
        <f t="shared" si="34"/>
        <v>46295</v>
      </c>
      <c r="V28" s="48">
        <f t="shared" si="34"/>
        <v>46296</v>
      </c>
      <c r="W28" s="48">
        <f t="shared" si="34"/>
        <v>46297</v>
      </c>
      <c r="X28" s="48">
        <f t="shared" si="34"/>
        <v>46298</v>
      </c>
      <c r="AA28" s="31"/>
    </row>
    <row r="29" ht="15.75" customHeight="1">
      <c r="J29" s="60">
        <f t="shared" ref="J29:K29" si="35">J28+7</f>
        <v>46264</v>
      </c>
      <c r="K29" s="61">
        <f t="shared" si="35"/>
        <v>46265</v>
      </c>
      <c r="L29" s="62"/>
      <c r="M29" s="62"/>
      <c r="N29" s="62"/>
      <c r="O29" s="62"/>
      <c r="P29" s="62"/>
      <c r="AA29" s="41"/>
    </row>
    <row r="30" ht="15.75" customHeight="1">
      <c r="I30" s="14"/>
      <c r="J30" s="14"/>
      <c r="K30" s="14"/>
      <c r="L30" s="14"/>
      <c r="M30" s="14"/>
      <c r="N30" s="14"/>
      <c r="O30" s="14"/>
      <c r="Q30" s="14"/>
      <c r="AA30" s="41"/>
    </row>
    <row r="31" ht="15.75" customHeight="1">
      <c r="B31" s="44">
        <f>DATE($AC$11,10,1)</f>
        <v>46296</v>
      </c>
      <c r="C31" s="16"/>
      <c r="D31" s="16"/>
      <c r="E31" s="16"/>
      <c r="F31" s="16"/>
      <c r="G31" s="16"/>
      <c r="H31" s="17"/>
      <c r="I31" s="43"/>
      <c r="J31" s="44">
        <f>DATE($AC$11,11,1)</f>
        <v>46327</v>
      </c>
      <c r="K31" s="16"/>
      <c r="L31" s="16"/>
      <c r="M31" s="16"/>
      <c r="N31" s="16"/>
      <c r="O31" s="16"/>
      <c r="P31" s="17"/>
      <c r="Q31" s="43"/>
      <c r="R31" s="44">
        <f>DATE($AC$11,12,1)</f>
        <v>46357</v>
      </c>
      <c r="S31" s="16"/>
      <c r="T31" s="16"/>
      <c r="U31" s="16"/>
      <c r="V31" s="16"/>
      <c r="W31" s="16"/>
      <c r="X31" s="17"/>
      <c r="AA31" s="31"/>
    </row>
    <row r="32" ht="15.75" customHeight="1">
      <c r="B32" s="45" t="s">
        <v>9</v>
      </c>
      <c r="C32" s="45" t="s">
        <v>10</v>
      </c>
      <c r="D32" s="45" t="s">
        <v>11</v>
      </c>
      <c r="E32" s="45" t="s">
        <v>12</v>
      </c>
      <c r="F32" s="45" t="s">
        <v>13</v>
      </c>
      <c r="G32" s="45" t="s">
        <v>14</v>
      </c>
      <c r="H32" s="45" t="s">
        <v>15</v>
      </c>
      <c r="I32" s="46"/>
      <c r="J32" s="45" t="s">
        <v>9</v>
      </c>
      <c r="K32" s="45" t="s">
        <v>10</v>
      </c>
      <c r="L32" s="45" t="s">
        <v>11</v>
      </c>
      <c r="M32" s="45" t="s">
        <v>12</v>
      </c>
      <c r="N32" s="45" t="s">
        <v>13</v>
      </c>
      <c r="O32" s="45" t="s">
        <v>14</v>
      </c>
      <c r="P32" s="45" t="s">
        <v>15</v>
      </c>
      <c r="Q32" s="46"/>
      <c r="R32" s="45" t="s">
        <v>9</v>
      </c>
      <c r="S32" s="45" t="s">
        <v>10</v>
      </c>
      <c r="T32" s="45" t="s">
        <v>11</v>
      </c>
      <c r="U32" s="45" t="s">
        <v>12</v>
      </c>
      <c r="V32" s="45" t="s">
        <v>13</v>
      </c>
      <c r="W32" s="45" t="s">
        <v>14</v>
      </c>
      <c r="X32" s="45" t="s">
        <v>15</v>
      </c>
      <c r="AA32" s="31"/>
    </row>
    <row r="33" ht="15.75" customHeight="1">
      <c r="B33" s="48">
        <f t="shared" ref="B33:E33" si="36">C33-1</f>
        <v>46292</v>
      </c>
      <c r="C33" s="48">
        <f t="shared" si="36"/>
        <v>46293</v>
      </c>
      <c r="D33" s="48">
        <f t="shared" si="36"/>
        <v>46294</v>
      </c>
      <c r="E33" s="48">
        <f t="shared" si="36"/>
        <v>46295</v>
      </c>
      <c r="F33" s="54">
        <f>B31</f>
        <v>46296</v>
      </c>
      <c r="G33" s="54">
        <f t="shared" ref="G33:H33" si="37">F33+1</f>
        <v>46297</v>
      </c>
      <c r="H33" s="54">
        <f t="shared" si="37"/>
        <v>46298</v>
      </c>
      <c r="I33" s="63"/>
      <c r="J33" s="49">
        <f>J31</f>
        <v>46327</v>
      </c>
      <c r="K33" s="64">
        <f t="shared" ref="K33:P33" si="38">J33+1</f>
        <v>46328</v>
      </c>
      <c r="L33" s="49">
        <f t="shared" si="38"/>
        <v>46329</v>
      </c>
      <c r="M33" s="54">
        <f t="shared" si="38"/>
        <v>46330</v>
      </c>
      <c r="N33" s="54">
        <f t="shared" si="38"/>
        <v>46331</v>
      </c>
      <c r="O33" s="54">
        <f t="shared" si="38"/>
        <v>46332</v>
      </c>
      <c r="P33" s="54">
        <f t="shared" si="38"/>
        <v>46333</v>
      </c>
      <c r="Q33" s="63"/>
      <c r="R33" s="48">
        <f t="shared" ref="R33:S33" si="39">S33-1</f>
        <v>46355</v>
      </c>
      <c r="S33" s="48">
        <f t="shared" si="39"/>
        <v>46356</v>
      </c>
      <c r="T33" s="54">
        <f>R31</f>
        <v>46357</v>
      </c>
      <c r="U33" s="54">
        <f t="shared" ref="U33:X33" si="40">T33+1</f>
        <v>46358</v>
      </c>
      <c r="V33" s="54">
        <f t="shared" si="40"/>
        <v>46359</v>
      </c>
      <c r="W33" s="54">
        <f t="shared" si="40"/>
        <v>46360</v>
      </c>
      <c r="X33" s="54">
        <f t="shared" si="40"/>
        <v>46361</v>
      </c>
      <c r="AA33" s="31"/>
    </row>
    <row r="34" ht="15.75" customHeight="1">
      <c r="B34" s="49">
        <f t="shared" ref="B34:H34" si="41">B33+7</f>
        <v>46299</v>
      </c>
      <c r="C34" s="54">
        <f t="shared" si="41"/>
        <v>46300</v>
      </c>
      <c r="D34" s="54">
        <f t="shared" si="41"/>
        <v>46301</v>
      </c>
      <c r="E34" s="54">
        <f t="shared" si="41"/>
        <v>46302</v>
      </c>
      <c r="F34" s="54">
        <f t="shared" si="41"/>
        <v>46303</v>
      </c>
      <c r="G34" s="54">
        <f t="shared" si="41"/>
        <v>46304</v>
      </c>
      <c r="H34" s="54">
        <f t="shared" si="41"/>
        <v>46305</v>
      </c>
      <c r="I34" s="50"/>
      <c r="J34" s="49">
        <f t="shared" ref="J34:P34" si="42">J33+7</f>
        <v>46334</v>
      </c>
      <c r="K34" s="54">
        <f t="shared" si="42"/>
        <v>46335</v>
      </c>
      <c r="L34" s="54">
        <f t="shared" si="42"/>
        <v>46336</v>
      </c>
      <c r="M34" s="54">
        <f t="shared" si="42"/>
        <v>46337</v>
      </c>
      <c r="N34" s="54">
        <f t="shared" si="42"/>
        <v>46338</v>
      </c>
      <c r="O34" s="54">
        <f t="shared" si="42"/>
        <v>46339</v>
      </c>
      <c r="P34" s="54">
        <f t="shared" si="42"/>
        <v>46340</v>
      </c>
      <c r="Q34" s="50"/>
      <c r="R34" s="49">
        <f t="shared" ref="R34:X34" si="43">R33+7</f>
        <v>46362</v>
      </c>
      <c r="S34" s="54">
        <f t="shared" si="43"/>
        <v>46363</v>
      </c>
      <c r="T34" s="54">
        <f t="shared" si="43"/>
        <v>46364</v>
      </c>
      <c r="U34" s="54">
        <f t="shared" si="43"/>
        <v>46365</v>
      </c>
      <c r="V34" s="54">
        <f t="shared" si="43"/>
        <v>46366</v>
      </c>
      <c r="W34" s="54">
        <f t="shared" si="43"/>
        <v>46367</v>
      </c>
      <c r="X34" s="54">
        <f t="shared" si="43"/>
        <v>46368</v>
      </c>
      <c r="AA34" s="31"/>
    </row>
    <row r="35" ht="15.75" customHeight="1">
      <c r="B35" s="49">
        <f t="shared" ref="B35:H35" si="44">B34+7</f>
        <v>46306</v>
      </c>
      <c r="C35" s="55">
        <f t="shared" si="44"/>
        <v>46307</v>
      </c>
      <c r="D35" s="54">
        <f t="shared" si="44"/>
        <v>46308</v>
      </c>
      <c r="E35" s="54">
        <f t="shared" si="44"/>
        <v>46309</v>
      </c>
      <c r="F35" s="54">
        <f t="shared" si="44"/>
        <v>46310</v>
      </c>
      <c r="G35" s="54">
        <f t="shared" si="44"/>
        <v>46311</v>
      </c>
      <c r="H35" s="54">
        <f t="shared" si="44"/>
        <v>46312</v>
      </c>
      <c r="I35" s="50"/>
      <c r="J35" s="49">
        <f t="shared" ref="J35:P35" si="45">J34+7</f>
        <v>46341</v>
      </c>
      <c r="K35" s="54">
        <f t="shared" si="45"/>
        <v>46342</v>
      </c>
      <c r="L35" s="54">
        <f t="shared" si="45"/>
        <v>46343</v>
      </c>
      <c r="M35" s="54">
        <f t="shared" si="45"/>
        <v>46344</v>
      </c>
      <c r="N35" s="54">
        <f t="shared" si="45"/>
        <v>46345</v>
      </c>
      <c r="O35" s="54">
        <f t="shared" si="45"/>
        <v>46346</v>
      </c>
      <c r="P35" s="54">
        <f t="shared" si="45"/>
        <v>46347</v>
      </c>
      <c r="Q35" s="50"/>
      <c r="R35" s="49">
        <f t="shared" ref="R35:X35" si="46">R34+7</f>
        <v>46369</v>
      </c>
      <c r="S35" s="54">
        <f t="shared" si="46"/>
        <v>46370</v>
      </c>
      <c r="T35" s="54">
        <f t="shared" si="46"/>
        <v>46371</v>
      </c>
      <c r="U35" s="54">
        <f t="shared" si="46"/>
        <v>46372</v>
      </c>
      <c r="V35" s="54">
        <f t="shared" si="46"/>
        <v>46373</v>
      </c>
      <c r="W35" s="54">
        <f t="shared" si="46"/>
        <v>46374</v>
      </c>
      <c r="X35" s="54">
        <f t="shared" si="46"/>
        <v>46375</v>
      </c>
      <c r="AA35" s="31"/>
    </row>
    <row r="36" ht="15.75" customHeight="1">
      <c r="B36" s="49">
        <f t="shared" ref="B36:H36" si="47">B35+7</f>
        <v>46313</v>
      </c>
      <c r="C36" s="54">
        <f t="shared" si="47"/>
        <v>46314</v>
      </c>
      <c r="D36" s="54">
        <f t="shared" si="47"/>
        <v>46315</v>
      </c>
      <c r="E36" s="54">
        <f t="shared" si="47"/>
        <v>46316</v>
      </c>
      <c r="F36" s="54">
        <f t="shared" si="47"/>
        <v>46317</v>
      </c>
      <c r="G36" s="54">
        <f t="shared" si="47"/>
        <v>46318</v>
      </c>
      <c r="H36" s="54">
        <f t="shared" si="47"/>
        <v>46319</v>
      </c>
      <c r="I36" s="50"/>
      <c r="J36" s="49">
        <f t="shared" ref="J36:P36" si="48">J35+7</f>
        <v>46348</v>
      </c>
      <c r="K36" s="58">
        <f t="shared" si="48"/>
        <v>46349</v>
      </c>
      <c r="L36" s="65">
        <f t="shared" si="48"/>
        <v>46350</v>
      </c>
      <c r="M36" s="65">
        <f t="shared" si="48"/>
        <v>46351</v>
      </c>
      <c r="N36" s="65">
        <f t="shared" si="48"/>
        <v>46352</v>
      </c>
      <c r="O36" s="65">
        <f t="shared" si="48"/>
        <v>46353</v>
      </c>
      <c r="P36" s="65">
        <f t="shared" si="48"/>
        <v>46354</v>
      </c>
      <c r="Q36" s="50"/>
      <c r="R36" s="49">
        <f t="shared" ref="R36:X36" si="49">R35+7</f>
        <v>46376</v>
      </c>
      <c r="S36" s="54">
        <f t="shared" si="49"/>
        <v>46377</v>
      </c>
      <c r="T36" s="54">
        <f t="shared" si="49"/>
        <v>46378</v>
      </c>
      <c r="U36" s="64">
        <f t="shared" si="49"/>
        <v>46379</v>
      </c>
      <c r="V36" s="64">
        <f t="shared" si="49"/>
        <v>46380</v>
      </c>
      <c r="W36" s="49">
        <f t="shared" si="49"/>
        <v>46381</v>
      </c>
      <c r="X36" s="49">
        <f t="shared" si="49"/>
        <v>46382</v>
      </c>
      <c r="AA36" s="31"/>
    </row>
    <row r="37" ht="15.75" customHeight="1">
      <c r="B37" s="49">
        <f t="shared" ref="B37:H37" si="50">B36+7</f>
        <v>46320</v>
      </c>
      <c r="C37" s="54">
        <f t="shared" si="50"/>
        <v>46321</v>
      </c>
      <c r="D37" s="54">
        <f t="shared" si="50"/>
        <v>46322</v>
      </c>
      <c r="E37" s="54">
        <f t="shared" si="50"/>
        <v>46323</v>
      </c>
      <c r="F37" s="54">
        <f t="shared" si="50"/>
        <v>46324</v>
      </c>
      <c r="G37" s="64">
        <f t="shared" si="50"/>
        <v>46325</v>
      </c>
      <c r="H37" s="49">
        <f t="shared" si="50"/>
        <v>46326</v>
      </c>
      <c r="I37" s="50"/>
      <c r="J37" s="60">
        <f t="shared" ref="J37:P37" si="51">J36+7</f>
        <v>46355</v>
      </c>
      <c r="K37" s="66">
        <f t="shared" si="51"/>
        <v>46356</v>
      </c>
      <c r="L37" s="67">
        <f t="shared" si="51"/>
        <v>46357</v>
      </c>
      <c r="M37" s="67">
        <f t="shared" si="51"/>
        <v>46358</v>
      </c>
      <c r="N37" s="67">
        <f t="shared" si="51"/>
        <v>46359</v>
      </c>
      <c r="O37" s="67">
        <f t="shared" si="51"/>
        <v>46360</v>
      </c>
      <c r="P37" s="67">
        <f t="shared" si="51"/>
        <v>46361</v>
      </c>
      <c r="Q37" s="50"/>
      <c r="R37" s="49">
        <f t="shared" ref="R37:X37" si="52">R36+7</f>
        <v>46383</v>
      </c>
      <c r="S37" s="49">
        <f t="shared" si="52"/>
        <v>46384</v>
      </c>
      <c r="T37" s="52">
        <f t="shared" si="52"/>
        <v>46385</v>
      </c>
      <c r="U37" s="52">
        <f t="shared" si="52"/>
        <v>46386</v>
      </c>
      <c r="V37" s="52">
        <f t="shared" si="52"/>
        <v>46387</v>
      </c>
      <c r="W37" s="48">
        <f t="shared" si="52"/>
        <v>46388</v>
      </c>
      <c r="X37" s="48">
        <f t="shared" si="52"/>
        <v>46389</v>
      </c>
    </row>
    <row r="38" ht="15.75" customHeight="1">
      <c r="I38" s="14"/>
      <c r="Q38" s="14"/>
    </row>
    <row r="39" ht="15.75" customHeight="1">
      <c r="B39" s="44">
        <v>46388.0</v>
      </c>
      <c r="C39" s="16"/>
      <c r="D39" s="16"/>
      <c r="E39" s="16"/>
      <c r="F39" s="16"/>
      <c r="G39" s="16"/>
      <c r="H39" s="17"/>
      <c r="I39" s="43"/>
      <c r="J39" s="44">
        <v>46419.0</v>
      </c>
      <c r="K39" s="16"/>
      <c r="L39" s="16"/>
      <c r="M39" s="16"/>
      <c r="N39" s="16"/>
      <c r="O39" s="16"/>
      <c r="P39" s="17"/>
      <c r="Q39" s="68"/>
      <c r="R39" s="44">
        <v>46447.0</v>
      </c>
      <c r="S39" s="16"/>
      <c r="T39" s="16"/>
      <c r="U39" s="16"/>
      <c r="V39" s="16"/>
      <c r="W39" s="16"/>
      <c r="X39" s="17"/>
    </row>
    <row r="40" ht="15.75" customHeight="1">
      <c r="B40" s="69" t="s">
        <v>9</v>
      </c>
      <c r="C40" s="69" t="s">
        <v>10</v>
      </c>
      <c r="D40" s="69" t="s">
        <v>11</v>
      </c>
      <c r="E40" s="69" t="s">
        <v>12</v>
      </c>
      <c r="F40" s="69" t="s">
        <v>13</v>
      </c>
      <c r="G40" s="69" t="s">
        <v>14</v>
      </c>
      <c r="H40" s="69" t="s">
        <v>15</v>
      </c>
      <c r="I40" s="46"/>
      <c r="J40" s="69" t="s">
        <v>9</v>
      </c>
      <c r="K40" s="69" t="s">
        <v>10</v>
      </c>
      <c r="L40" s="69" t="s">
        <v>11</v>
      </c>
      <c r="M40" s="69" t="s">
        <v>12</v>
      </c>
      <c r="N40" s="69" t="s">
        <v>13</v>
      </c>
      <c r="O40" s="69" t="s">
        <v>14</v>
      </c>
      <c r="P40" s="69" t="s">
        <v>15</v>
      </c>
      <c r="Q40" s="70"/>
      <c r="R40" s="69" t="s">
        <v>9</v>
      </c>
      <c r="S40" s="69" t="s">
        <v>10</v>
      </c>
      <c r="T40" s="69" t="s">
        <v>11</v>
      </c>
      <c r="U40" s="69" t="s">
        <v>12</v>
      </c>
      <c r="V40" s="69" t="s">
        <v>13</v>
      </c>
      <c r="W40" s="69" t="s">
        <v>14</v>
      </c>
      <c r="X40" s="69" t="s">
        <v>15</v>
      </c>
    </row>
    <row r="41" ht="15.75" customHeight="1">
      <c r="B41" s="48">
        <f t="shared" ref="B41:F41" si="53">C41-1</f>
        <v>46383</v>
      </c>
      <c r="C41" s="48">
        <f t="shared" si="53"/>
        <v>46384</v>
      </c>
      <c r="D41" s="48">
        <f t="shared" si="53"/>
        <v>46385</v>
      </c>
      <c r="E41" s="48">
        <f t="shared" si="53"/>
        <v>46386</v>
      </c>
      <c r="F41" s="48">
        <f t="shared" si="53"/>
        <v>46387</v>
      </c>
      <c r="G41" s="49">
        <f>B39</f>
        <v>46388</v>
      </c>
      <c r="H41" s="49">
        <f>G41+1</f>
        <v>46389</v>
      </c>
      <c r="I41" s="71"/>
      <c r="J41" s="48">
        <f>K41-1</f>
        <v>46418</v>
      </c>
      <c r="K41" s="54">
        <f>J39</f>
        <v>46419</v>
      </c>
      <c r="L41" s="54">
        <f t="shared" ref="L41:P41" si="54">K41+1</f>
        <v>46420</v>
      </c>
      <c r="M41" s="51">
        <f t="shared" si="54"/>
        <v>46421</v>
      </c>
      <c r="N41" s="51">
        <f t="shared" si="54"/>
        <v>46422</v>
      </c>
      <c r="O41" s="51">
        <f t="shared" si="54"/>
        <v>46423</v>
      </c>
      <c r="P41" s="51">
        <f t="shared" si="54"/>
        <v>46424</v>
      </c>
      <c r="Q41" s="72"/>
      <c r="R41" s="48">
        <f>S41-1</f>
        <v>46446</v>
      </c>
      <c r="S41" s="51">
        <f>R39</f>
        <v>46447</v>
      </c>
      <c r="T41" s="51">
        <f t="shared" ref="T41:X41" si="55">S41+1</f>
        <v>46448</v>
      </c>
      <c r="U41" s="51">
        <f t="shared" si="55"/>
        <v>46449</v>
      </c>
      <c r="V41" s="51">
        <f t="shared" si="55"/>
        <v>46450</v>
      </c>
      <c r="W41" s="51">
        <f t="shared" si="55"/>
        <v>46451</v>
      </c>
      <c r="X41" s="51">
        <f t="shared" si="55"/>
        <v>46452</v>
      </c>
    </row>
    <row r="42" ht="15.75" customHeight="1">
      <c r="B42" s="49">
        <f t="shared" ref="B42:H42" si="56">B41+7</f>
        <v>46390</v>
      </c>
      <c r="C42" s="49">
        <f t="shared" si="56"/>
        <v>46391</v>
      </c>
      <c r="D42" s="49">
        <f t="shared" si="56"/>
        <v>46392</v>
      </c>
      <c r="E42" s="64">
        <f t="shared" si="56"/>
        <v>46393</v>
      </c>
      <c r="F42" s="64">
        <f t="shared" si="56"/>
        <v>46394</v>
      </c>
      <c r="G42" s="54">
        <f t="shared" si="56"/>
        <v>46395</v>
      </c>
      <c r="H42" s="54">
        <f t="shared" si="56"/>
        <v>46396</v>
      </c>
      <c r="I42" s="73"/>
      <c r="J42" s="49">
        <f t="shared" ref="J42:P42" si="57">J41+7</f>
        <v>46425</v>
      </c>
      <c r="K42" s="51">
        <f t="shared" si="57"/>
        <v>46426</v>
      </c>
      <c r="L42" s="49">
        <f t="shared" si="57"/>
        <v>46427</v>
      </c>
      <c r="M42" s="49">
        <f t="shared" si="57"/>
        <v>46428</v>
      </c>
      <c r="N42" s="49">
        <f t="shared" si="57"/>
        <v>46429</v>
      </c>
      <c r="O42" s="51">
        <f t="shared" si="57"/>
        <v>46430</v>
      </c>
      <c r="P42" s="49">
        <f t="shared" si="57"/>
        <v>46431</v>
      </c>
      <c r="Q42" s="74"/>
      <c r="R42" s="49">
        <f t="shared" ref="R42:X42" si="58">R41+7</f>
        <v>46453</v>
      </c>
      <c r="S42" s="51">
        <f t="shared" si="58"/>
        <v>46454</v>
      </c>
      <c r="T42" s="51">
        <f t="shared" si="58"/>
        <v>46455</v>
      </c>
      <c r="U42" s="51">
        <f t="shared" si="58"/>
        <v>46456</v>
      </c>
      <c r="V42" s="51">
        <f t="shared" si="58"/>
        <v>46457</v>
      </c>
      <c r="W42" s="51">
        <f t="shared" si="58"/>
        <v>46458</v>
      </c>
      <c r="X42" s="51">
        <f t="shared" si="58"/>
        <v>46459</v>
      </c>
    </row>
    <row r="43" ht="15.75" customHeight="1">
      <c r="B43" s="49">
        <f t="shared" ref="B43:H43" si="59">B42+7</f>
        <v>46397</v>
      </c>
      <c r="C43" s="49">
        <f t="shared" si="59"/>
        <v>46398</v>
      </c>
      <c r="D43" s="54">
        <f t="shared" si="59"/>
        <v>46399</v>
      </c>
      <c r="E43" s="54">
        <f t="shared" si="59"/>
        <v>46400</v>
      </c>
      <c r="F43" s="54">
        <f t="shared" si="59"/>
        <v>46401</v>
      </c>
      <c r="G43" s="51">
        <f t="shared" si="59"/>
        <v>46402</v>
      </c>
      <c r="H43" s="49">
        <f t="shared" si="59"/>
        <v>46403</v>
      </c>
      <c r="I43" s="73"/>
      <c r="J43" s="49">
        <f t="shared" ref="J43:P43" si="60">J42+7</f>
        <v>46432</v>
      </c>
      <c r="K43" s="49">
        <f t="shared" si="60"/>
        <v>46433</v>
      </c>
      <c r="L43" s="51">
        <f t="shared" si="60"/>
        <v>46434</v>
      </c>
      <c r="M43" s="49">
        <f t="shared" si="60"/>
        <v>46435</v>
      </c>
      <c r="N43" s="49">
        <f t="shared" si="60"/>
        <v>46436</v>
      </c>
      <c r="O43" s="49">
        <f t="shared" si="60"/>
        <v>46437</v>
      </c>
      <c r="P43" s="51">
        <f t="shared" si="60"/>
        <v>46438</v>
      </c>
      <c r="Q43" s="74"/>
      <c r="R43" s="49">
        <f t="shared" ref="R43:X43" si="61">R42+7</f>
        <v>46460</v>
      </c>
      <c r="S43" s="51">
        <f t="shared" si="61"/>
        <v>46461</v>
      </c>
      <c r="T43" s="51">
        <f t="shared" si="61"/>
        <v>46462</v>
      </c>
      <c r="U43" s="51">
        <f t="shared" si="61"/>
        <v>46463</v>
      </c>
      <c r="V43" s="51">
        <f t="shared" si="61"/>
        <v>46464</v>
      </c>
      <c r="W43" s="51">
        <f t="shared" si="61"/>
        <v>46465</v>
      </c>
      <c r="X43" s="51">
        <f t="shared" si="61"/>
        <v>46466</v>
      </c>
    </row>
    <row r="44" ht="15.75" customHeight="1">
      <c r="B44" s="49">
        <f t="shared" ref="B44:H44" si="62">B43+7</f>
        <v>46404</v>
      </c>
      <c r="C44" s="54">
        <f t="shared" si="62"/>
        <v>46405</v>
      </c>
      <c r="D44" s="54">
        <f t="shared" si="62"/>
        <v>46406</v>
      </c>
      <c r="E44" s="54">
        <f t="shared" si="62"/>
        <v>46407</v>
      </c>
      <c r="F44" s="54">
        <f t="shared" si="62"/>
        <v>46408</v>
      </c>
      <c r="G44" s="54">
        <f t="shared" si="62"/>
        <v>46409</v>
      </c>
      <c r="H44" s="54">
        <f t="shared" si="62"/>
        <v>46410</v>
      </c>
      <c r="I44" s="73"/>
      <c r="J44" s="49">
        <f t="shared" ref="J44:P44" si="63">J43+7</f>
        <v>46439</v>
      </c>
      <c r="K44" s="51">
        <f t="shared" si="63"/>
        <v>46440</v>
      </c>
      <c r="L44" s="49">
        <f t="shared" si="63"/>
        <v>46441</v>
      </c>
      <c r="M44" s="51">
        <f t="shared" si="63"/>
        <v>46442</v>
      </c>
      <c r="N44" s="51">
        <f t="shared" si="63"/>
        <v>46443</v>
      </c>
      <c r="O44" s="51">
        <f t="shared" si="63"/>
        <v>46444</v>
      </c>
      <c r="P44" s="51">
        <f t="shared" si="63"/>
        <v>46445</v>
      </c>
      <c r="Q44" s="74"/>
      <c r="R44" s="49">
        <f t="shared" ref="R44:X44" si="64">R43+7</f>
        <v>46467</v>
      </c>
      <c r="S44" s="49">
        <f t="shared" si="64"/>
        <v>46468</v>
      </c>
      <c r="T44" s="51">
        <f t="shared" si="64"/>
        <v>46469</v>
      </c>
      <c r="U44" s="51">
        <f t="shared" si="64"/>
        <v>46470</v>
      </c>
      <c r="V44" s="51">
        <f t="shared" si="64"/>
        <v>46471</v>
      </c>
      <c r="W44" s="51">
        <f t="shared" si="64"/>
        <v>46472</v>
      </c>
      <c r="X44" s="51">
        <f t="shared" si="64"/>
        <v>46473</v>
      </c>
    </row>
    <row r="45" ht="15.75" customHeight="1">
      <c r="B45" s="58">
        <f t="shared" ref="B45:H45" si="65">B44+7</f>
        <v>46411</v>
      </c>
      <c r="C45" s="65">
        <f t="shared" si="65"/>
        <v>46412</v>
      </c>
      <c r="D45" s="65">
        <f t="shared" si="65"/>
        <v>46413</v>
      </c>
      <c r="E45" s="65">
        <f t="shared" si="65"/>
        <v>46414</v>
      </c>
      <c r="F45" s="65">
        <f t="shared" si="65"/>
        <v>46415</v>
      </c>
      <c r="G45" s="65">
        <f t="shared" si="65"/>
        <v>46416</v>
      </c>
      <c r="H45" s="65">
        <f t="shared" si="65"/>
        <v>46417</v>
      </c>
      <c r="I45" s="73"/>
      <c r="J45" s="49">
        <f t="shared" ref="J45:P45" si="66">J44+7</f>
        <v>46446</v>
      </c>
      <c r="K45" s="48">
        <f t="shared" si="66"/>
        <v>46447</v>
      </c>
      <c r="L45" s="48">
        <f t="shared" si="66"/>
        <v>46448</v>
      </c>
      <c r="M45" s="48">
        <f t="shared" si="66"/>
        <v>46449</v>
      </c>
      <c r="N45" s="48">
        <f t="shared" si="66"/>
        <v>46450</v>
      </c>
      <c r="O45" s="48">
        <f t="shared" si="66"/>
        <v>46451</v>
      </c>
      <c r="P45" s="48">
        <f t="shared" si="66"/>
        <v>46452</v>
      </c>
      <c r="Q45" s="74"/>
      <c r="R45" s="49">
        <f t="shared" ref="R45:X45" si="67">R44+7</f>
        <v>46474</v>
      </c>
      <c r="S45" s="51">
        <f t="shared" si="67"/>
        <v>46475</v>
      </c>
      <c r="T45" s="51">
        <f t="shared" si="67"/>
        <v>46476</v>
      </c>
      <c r="U45" s="51">
        <f t="shared" si="67"/>
        <v>46477</v>
      </c>
      <c r="V45" s="48">
        <f t="shared" si="67"/>
        <v>46478</v>
      </c>
      <c r="W45" s="48">
        <f t="shared" si="67"/>
        <v>46479</v>
      </c>
      <c r="X45" s="48">
        <f t="shared" si="67"/>
        <v>46480</v>
      </c>
    </row>
    <row r="46" ht="15.75" customHeight="1">
      <c r="B46" s="75">
        <f>B45+7</f>
        <v>46418</v>
      </c>
      <c r="C46" s="62"/>
      <c r="D46" s="62"/>
      <c r="E46" s="62"/>
      <c r="F46" s="62"/>
      <c r="G46" s="62"/>
      <c r="H46" s="62"/>
      <c r="I46" s="14"/>
      <c r="Q46" s="14"/>
      <c r="R46" s="63"/>
      <c r="S46" s="76"/>
      <c r="T46" s="77">
        <f t="shared" ref="T46:X46" si="68">T45+7</f>
        <v>46483</v>
      </c>
      <c r="U46" s="77">
        <f t="shared" si="68"/>
        <v>46484</v>
      </c>
      <c r="V46" s="77">
        <f t="shared" si="68"/>
        <v>46485</v>
      </c>
      <c r="W46" s="77">
        <f t="shared" si="68"/>
        <v>46486</v>
      </c>
      <c r="X46" s="77">
        <f t="shared" si="68"/>
        <v>46487</v>
      </c>
    </row>
    <row r="47" ht="15.75" customHeight="1">
      <c r="I47" s="14"/>
      <c r="Q47" s="14"/>
    </row>
    <row r="48" ht="15.75" customHeight="1">
      <c r="I48" s="14"/>
      <c r="Q48" s="14"/>
    </row>
    <row r="49" ht="15.75" customHeight="1">
      <c r="I49" s="14"/>
      <c r="Q49" s="14"/>
    </row>
    <row r="50" ht="15.75" customHeight="1">
      <c r="I50" s="14"/>
      <c r="Q50" s="14"/>
    </row>
    <row r="51" ht="15.75" customHeight="1">
      <c r="I51" s="14"/>
      <c r="Q51" s="14"/>
    </row>
    <row r="52" ht="15.75" customHeight="1">
      <c r="I52" s="14"/>
      <c r="Q52" s="14"/>
    </row>
    <row r="53" ht="15.75" customHeight="1">
      <c r="I53" s="14"/>
      <c r="Q53" s="14"/>
    </row>
    <row r="54" ht="15.75" customHeight="1">
      <c r="I54" s="14"/>
      <c r="Q54" s="14"/>
    </row>
    <row r="55" ht="15.75" customHeight="1">
      <c r="I55" s="14"/>
      <c r="Q55" s="14"/>
    </row>
    <row r="56" ht="15.75" customHeight="1">
      <c r="I56" s="14"/>
      <c r="Q56" s="14"/>
    </row>
    <row r="57" ht="15.75" customHeight="1">
      <c r="I57" s="14"/>
      <c r="Q57" s="14"/>
    </row>
    <row r="58" ht="15.75" customHeight="1">
      <c r="I58" s="14"/>
      <c r="Q58" s="14"/>
    </row>
    <row r="59" ht="15.75" customHeight="1">
      <c r="I59" s="14"/>
      <c r="Q59" s="14"/>
    </row>
    <row r="60" ht="15.75" customHeight="1">
      <c r="I60" s="14"/>
      <c r="Q60" s="14"/>
    </row>
    <row r="61" ht="15.75" customHeight="1">
      <c r="I61" s="14"/>
      <c r="Q61" s="14"/>
    </row>
    <row r="62" ht="15.75" customHeight="1">
      <c r="I62" s="14"/>
      <c r="Q62" s="14"/>
    </row>
    <row r="63" ht="15.75" customHeight="1">
      <c r="I63" s="14"/>
      <c r="Q63" s="14"/>
    </row>
    <row r="64" ht="15.75" customHeight="1">
      <c r="I64" s="14"/>
      <c r="Q64" s="14"/>
    </row>
    <row r="65" ht="15.75" customHeight="1">
      <c r="I65" s="14"/>
      <c r="Q65" s="14"/>
    </row>
    <row r="66" ht="15.75" customHeight="1">
      <c r="I66" s="14"/>
      <c r="Q66" s="14"/>
    </row>
    <row r="67" ht="15.75" customHeight="1">
      <c r="I67" s="14"/>
      <c r="Q67" s="14"/>
    </row>
    <row r="68" ht="15.75" customHeight="1">
      <c r="I68" s="14"/>
      <c r="Q68" s="14"/>
    </row>
    <row r="69" ht="15.75" customHeight="1">
      <c r="I69" s="14"/>
      <c r="Q69" s="14"/>
    </row>
    <row r="70" ht="15.75" customHeight="1">
      <c r="I70" s="14"/>
      <c r="Q70" s="14"/>
    </row>
    <row r="71" ht="15.75" customHeight="1">
      <c r="I71" s="98"/>
      <c r="J71" s="98"/>
      <c r="Q71" s="14"/>
    </row>
    <row r="72" ht="15.75" customHeight="1">
      <c r="I72" s="14"/>
      <c r="Q72" s="14"/>
    </row>
    <row r="73" ht="15.75" customHeight="1">
      <c r="I73" s="14"/>
      <c r="Q73" s="14"/>
    </row>
    <row r="74" ht="15.75" customHeight="1">
      <c r="I74" s="14"/>
      <c r="Q74" s="14"/>
    </row>
    <row r="75" ht="15.75" customHeight="1">
      <c r="I75" s="14"/>
      <c r="Q75" s="14"/>
    </row>
    <row r="76" ht="15.75" customHeight="1">
      <c r="I76" s="14"/>
      <c r="Q76" s="14"/>
    </row>
    <row r="77" ht="15.75" customHeight="1">
      <c r="I77" s="14"/>
      <c r="Q77" s="14"/>
    </row>
    <row r="78" ht="15.75" customHeight="1">
      <c r="I78" s="14"/>
      <c r="Q78" s="14"/>
    </row>
    <row r="79" ht="15.75" customHeight="1">
      <c r="I79" s="14"/>
      <c r="Q79" s="14"/>
    </row>
    <row r="80" ht="15.75" customHeight="1">
      <c r="I80" s="14"/>
      <c r="Q80" s="14"/>
    </row>
    <row r="81" ht="15.75" customHeight="1">
      <c r="I81" s="14"/>
      <c r="Q81" s="14"/>
    </row>
    <row r="82" ht="15.75" customHeight="1">
      <c r="I82" s="14"/>
      <c r="Q82" s="14"/>
    </row>
    <row r="83" ht="15.75" customHeight="1">
      <c r="I83" s="14"/>
      <c r="Q83" s="14"/>
    </row>
    <row r="84" ht="15.75" customHeight="1">
      <c r="I84" s="14"/>
      <c r="Q84" s="14"/>
    </row>
    <row r="85" ht="15.75" customHeight="1">
      <c r="I85" s="14"/>
      <c r="Q85" s="14"/>
    </row>
    <row r="86" ht="15.75" customHeight="1">
      <c r="I86" s="14"/>
      <c r="Q86" s="14"/>
    </row>
    <row r="87" ht="15.75" customHeight="1">
      <c r="I87" s="14"/>
      <c r="Q87" s="14"/>
    </row>
    <row r="88" ht="15.75" customHeight="1">
      <c r="I88" s="14"/>
      <c r="Q88" s="14"/>
    </row>
    <row r="89" ht="15.75" customHeight="1">
      <c r="I89" s="14"/>
      <c r="Q89" s="14"/>
    </row>
    <row r="90" ht="15.75" customHeight="1">
      <c r="I90" s="14"/>
      <c r="Q90" s="14"/>
    </row>
    <row r="91" ht="15.75" customHeight="1">
      <c r="I91" s="14"/>
      <c r="Q91" s="14"/>
    </row>
    <row r="92" ht="15.75" customHeight="1">
      <c r="I92" s="14"/>
      <c r="Q92" s="14"/>
    </row>
    <row r="93" ht="15.75" customHeight="1">
      <c r="I93" s="14"/>
      <c r="Q93" s="14"/>
    </row>
    <row r="94" ht="15.75" customHeight="1">
      <c r="I94" s="14"/>
      <c r="Q94" s="14"/>
    </row>
    <row r="95" ht="15.75" customHeight="1">
      <c r="I95" s="14"/>
      <c r="Q95" s="14"/>
    </row>
    <row r="96" ht="15.75" customHeight="1">
      <c r="I96" s="14"/>
      <c r="Q96" s="14"/>
    </row>
    <row r="97" ht="15.75" customHeight="1">
      <c r="I97" s="14"/>
      <c r="Q97" s="14"/>
    </row>
    <row r="98" ht="15.75" customHeight="1">
      <c r="I98" s="14"/>
      <c r="Q98" s="14"/>
    </row>
    <row r="99" ht="15.75" customHeight="1">
      <c r="I99" s="14"/>
      <c r="Q99" s="14"/>
    </row>
    <row r="100" ht="15.75" customHeight="1">
      <c r="I100" s="14"/>
      <c r="Q100" s="14"/>
    </row>
    <row r="101" ht="15.75" customHeight="1">
      <c r="I101" s="14"/>
      <c r="Q101" s="14"/>
    </row>
    <row r="102" ht="15.75" customHeight="1">
      <c r="I102" s="14"/>
      <c r="Q102" s="14"/>
    </row>
    <row r="103" ht="15.75" customHeight="1">
      <c r="I103" s="14"/>
      <c r="Q103" s="14"/>
    </row>
    <row r="104" ht="15.75" customHeight="1">
      <c r="I104" s="14"/>
      <c r="Q104" s="14"/>
    </row>
    <row r="105" ht="15.75" customHeight="1">
      <c r="I105" s="14"/>
      <c r="Q105" s="14"/>
    </row>
    <row r="106" ht="15.75" customHeight="1">
      <c r="I106" s="14"/>
      <c r="Q106" s="14"/>
    </row>
    <row r="107" ht="15.75" customHeight="1">
      <c r="I107" s="14"/>
      <c r="Q107" s="14"/>
    </row>
    <row r="108" ht="15.75" customHeight="1">
      <c r="I108" s="14"/>
      <c r="Q108" s="14"/>
    </row>
    <row r="109" ht="15.75" customHeight="1">
      <c r="I109" s="14"/>
      <c r="Q109" s="14"/>
    </row>
    <row r="110" ht="15.75" customHeight="1">
      <c r="I110" s="14"/>
      <c r="Q110" s="14"/>
    </row>
    <row r="111" ht="15.75" customHeight="1">
      <c r="I111" s="14"/>
      <c r="Q111" s="14"/>
    </row>
    <row r="112" ht="15.75" customHeight="1">
      <c r="I112" s="14"/>
      <c r="Q112" s="14"/>
    </row>
    <row r="113" ht="15.75" customHeight="1">
      <c r="I113" s="14"/>
      <c r="Q113" s="14"/>
    </row>
    <row r="114" ht="15.75" customHeight="1">
      <c r="I114" s="14"/>
      <c r="Q114" s="14"/>
    </row>
    <row r="115" ht="15.75" customHeight="1">
      <c r="I115" s="14"/>
      <c r="Q115" s="14"/>
    </row>
    <row r="116" ht="15.75" customHeight="1">
      <c r="I116" s="14"/>
      <c r="Q116" s="14"/>
    </row>
    <row r="117" ht="15.75" customHeight="1">
      <c r="I117" s="14"/>
      <c r="Q117" s="14"/>
    </row>
    <row r="118" ht="15.75" customHeight="1">
      <c r="I118" s="14"/>
      <c r="Q118" s="14"/>
    </row>
    <row r="119" ht="15.75" customHeight="1">
      <c r="I119" s="14"/>
      <c r="Q119" s="14"/>
    </row>
    <row r="120" ht="15.75" customHeight="1">
      <c r="I120" s="14"/>
      <c r="Q120" s="14"/>
    </row>
    <row r="121" ht="15.75" customHeight="1">
      <c r="I121" s="14"/>
      <c r="Q121" s="14"/>
    </row>
    <row r="122" ht="15.75" customHeight="1">
      <c r="I122" s="14"/>
      <c r="Q122" s="14"/>
    </row>
    <row r="123" ht="15.75" customHeight="1">
      <c r="I123" s="14"/>
      <c r="Q123" s="14"/>
    </row>
    <row r="124" ht="15.75" customHeight="1">
      <c r="I124" s="14"/>
      <c r="Q124" s="14"/>
    </row>
    <row r="125" ht="15.75" customHeight="1">
      <c r="I125" s="14"/>
      <c r="Q125" s="14"/>
    </row>
    <row r="126" ht="15.75" customHeight="1">
      <c r="I126" s="14"/>
      <c r="Q126" s="14"/>
    </row>
    <row r="127" ht="15.75" customHeight="1">
      <c r="I127" s="14"/>
      <c r="Q127" s="14"/>
    </row>
    <row r="128" ht="15.75" customHeight="1">
      <c r="I128" s="14"/>
      <c r="Q128" s="14"/>
    </row>
    <row r="129" ht="15.75" customHeight="1">
      <c r="I129" s="14"/>
      <c r="Q129" s="14"/>
    </row>
    <row r="130" ht="15.75" customHeight="1">
      <c r="I130" s="14"/>
      <c r="Q130" s="14"/>
    </row>
    <row r="131" ht="15.75" customHeight="1">
      <c r="I131" s="14"/>
      <c r="Q131" s="14"/>
    </row>
    <row r="132" ht="15.75" customHeight="1">
      <c r="I132" s="14"/>
      <c r="Q132" s="14"/>
    </row>
    <row r="133" ht="15.75" customHeight="1">
      <c r="I133" s="14"/>
      <c r="Q133" s="14"/>
    </row>
    <row r="134" ht="15.75" customHeight="1">
      <c r="I134" s="14"/>
      <c r="Q134" s="14"/>
    </row>
    <row r="135" ht="15.75" customHeight="1">
      <c r="I135" s="14"/>
      <c r="Q135" s="14"/>
    </row>
    <row r="136" ht="15.75" customHeight="1">
      <c r="I136" s="14"/>
      <c r="Q136" s="14"/>
    </row>
    <row r="137" ht="15.75" customHeight="1">
      <c r="I137" s="14"/>
      <c r="Q137" s="14"/>
    </row>
    <row r="138" ht="15.75" customHeight="1">
      <c r="I138" s="14"/>
      <c r="Q138" s="14"/>
    </row>
    <row r="139" ht="15.75" customHeight="1">
      <c r="I139" s="14"/>
      <c r="Q139" s="14"/>
    </row>
    <row r="140" ht="15.75" customHeight="1">
      <c r="I140" s="14"/>
      <c r="Q140" s="14"/>
    </row>
    <row r="141" ht="15.75" customHeight="1">
      <c r="I141" s="14"/>
      <c r="Q141" s="14"/>
    </row>
    <row r="142" ht="15.75" customHeight="1">
      <c r="I142" s="14"/>
      <c r="Q142" s="14"/>
    </row>
    <row r="143" ht="15.75" customHeight="1">
      <c r="I143" s="14"/>
      <c r="Q143" s="14"/>
    </row>
    <row r="144" ht="15.75" customHeight="1">
      <c r="I144" s="14"/>
      <c r="Q144" s="14"/>
    </row>
    <row r="145" ht="15.75" customHeight="1">
      <c r="I145" s="14"/>
      <c r="Q145" s="14"/>
    </row>
    <row r="146" ht="15.75" customHeight="1">
      <c r="I146" s="14"/>
      <c r="Q146" s="14"/>
    </row>
    <row r="147" ht="15.75" customHeight="1">
      <c r="I147" s="14"/>
      <c r="Q147" s="14"/>
    </row>
    <row r="148" ht="15.75" customHeight="1">
      <c r="I148" s="14"/>
      <c r="Q148" s="14"/>
    </row>
    <row r="149" ht="15.75" customHeight="1">
      <c r="I149" s="14"/>
      <c r="Q149" s="14"/>
    </row>
    <row r="150" ht="15.75" customHeight="1">
      <c r="I150" s="14"/>
      <c r="Q150" s="14"/>
    </row>
    <row r="151" ht="15.75" customHeight="1">
      <c r="I151" s="14"/>
      <c r="Q151" s="14"/>
    </row>
    <row r="152" ht="15.75" customHeight="1">
      <c r="I152" s="14"/>
      <c r="Q152" s="14"/>
    </row>
    <row r="153" ht="15.75" customHeight="1">
      <c r="I153" s="14"/>
      <c r="Q153" s="14"/>
    </row>
    <row r="154" ht="15.75" customHeight="1">
      <c r="I154" s="14"/>
      <c r="Q154" s="14"/>
    </row>
    <row r="155" ht="15.75" customHeight="1">
      <c r="I155" s="14"/>
      <c r="Q155" s="14"/>
    </row>
    <row r="156" ht="15.75" customHeight="1">
      <c r="I156" s="14"/>
      <c r="Q156" s="14"/>
    </row>
    <row r="157" ht="15.75" customHeight="1">
      <c r="I157" s="14"/>
      <c r="Q157" s="14"/>
    </row>
    <row r="158" ht="15.75" customHeight="1">
      <c r="I158" s="14"/>
      <c r="Q158" s="14"/>
    </row>
    <row r="159" ht="15.75" customHeight="1">
      <c r="I159" s="14"/>
      <c r="Q159" s="14"/>
    </row>
    <row r="160" ht="15.75" customHeight="1">
      <c r="I160" s="14"/>
      <c r="Q160" s="14"/>
    </row>
    <row r="161" ht="15.75" customHeight="1">
      <c r="I161" s="14"/>
      <c r="Q161" s="14"/>
    </row>
    <row r="162" ht="15.75" customHeight="1">
      <c r="I162" s="14"/>
      <c r="Q162" s="14"/>
    </row>
    <row r="163" ht="15.75" customHeight="1">
      <c r="I163" s="14"/>
      <c r="Q163" s="14"/>
    </row>
    <row r="164" ht="15.75" customHeight="1">
      <c r="I164" s="14"/>
      <c r="Q164" s="14"/>
    </row>
    <row r="165" ht="15.75" customHeight="1">
      <c r="I165" s="14"/>
      <c r="Q165" s="14"/>
    </row>
    <row r="166" ht="15.75" customHeight="1">
      <c r="I166" s="14"/>
      <c r="Q166" s="14"/>
    </row>
    <row r="167" ht="15.75" customHeight="1">
      <c r="I167" s="14"/>
      <c r="Q167" s="14"/>
    </row>
    <row r="168" ht="15.75" customHeight="1">
      <c r="I168" s="14"/>
      <c r="Q168" s="14"/>
    </row>
    <row r="169" ht="15.75" customHeight="1">
      <c r="I169" s="14"/>
      <c r="Q169" s="14"/>
    </row>
    <row r="170" ht="15.75" customHeight="1">
      <c r="I170" s="14"/>
      <c r="Q170" s="14"/>
    </row>
    <row r="171" ht="15.75" customHeight="1">
      <c r="I171" s="14"/>
      <c r="Q171" s="14"/>
    </row>
    <row r="172" ht="15.75" customHeight="1">
      <c r="I172" s="14"/>
      <c r="Q172" s="14"/>
    </row>
    <row r="173" ht="15.75" customHeight="1">
      <c r="I173" s="14"/>
      <c r="Q173" s="14"/>
    </row>
    <row r="174" ht="15.75" customHeight="1">
      <c r="I174" s="14"/>
      <c r="Q174" s="14"/>
    </row>
    <row r="175" ht="15.75" customHeight="1">
      <c r="I175" s="14"/>
      <c r="Q175" s="14"/>
    </row>
    <row r="176" ht="15.75" customHeight="1">
      <c r="I176" s="14"/>
      <c r="Q176" s="14"/>
    </row>
    <row r="177" ht="15.75" customHeight="1">
      <c r="I177" s="14"/>
      <c r="Q177" s="14"/>
    </row>
    <row r="178" ht="15.75" customHeight="1">
      <c r="I178" s="14"/>
      <c r="Q178" s="14"/>
    </row>
    <row r="179" ht="15.75" customHeight="1">
      <c r="I179" s="14"/>
      <c r="Q179" s="14"/>
    </row>
    <row r="180" ht="15.75" customHeight="1">
      <c r="I180" s="14"/>
      <c r="Q180" s="14"/>
    </row>
    <row r="181" ht="15.75" customHeight="1">
      <c r="I181" s="14"/>
      <c r="Q181" s="14"/>
    </row>
    <row r="182" ht="15.75" customHeight="1">
      <c r="I182" s="14"/>
      <c r="Q182" s="14"/>
    </row>
    <row r="183" ht="15.75" customHeight="1">
      <c r="I183" s="14"/>
      <c r="Q183" s="14"/>
    </row>
    <row r="184" ht="15.75" customHeight="1">
      <c r="I184" s="14"/>
      <c r="Q184" s="14"/>
    </row>
    <row r="185" ht="15.75" customHeight="1">
      <c r="I185" s="14"/>
      <c r="Q185" s="14"/>
    </row>
    <row r="186" ht="15.75" customHeight="1">
      <c r="I186" s="14"/>
      <c r="Q186" s="14"/>
    </row>
    <row r="187" ht="15.75" customHeight="1">
      <c r="I187" s="14"/>
      <c r="Q187" s="14"/>
    </row>
    <row r="188" ht="15.75" customHeight="1">
      <c r="I188" s="14"/>
      <c r="Q188" s="14"/>
    </row>
    <row r="189" ht="15.75" customHeight="1">
      <c r="I189" s="14"/>
      <c r="Q189" s="14"/>
    </row>
    <row r="190" ht="15.75" customHeight="1">
      <c r="I190" s="14"/>
      <c r="Q190" s="14"/>
    </row>
    <row r="191" ht="15.75" customHeight="1">
      <c r="I191" s="14"/>
      <c r="Q191" s="14"/>
    </row>
    <row r="192" ht="15.75" customHeight="1">
      <c r="I192" s="14"/>
      <c r="Q192" s="14"/>
    </row>
    <row r="193" ht="15.75" customHeight="1">
      <c r="I193" s="14"/>
      <c r="Q193" s="14"/>
    </row>
    <row r="194" ht="15.75" customHeight="1">
      <c r="I194" s="14"/>
      <c r="Q194" s="14"/>
    </row>
    <row r="195" ht="15.75" customHeight="1">
      <c r="I195" s="14"/>
      <c r="Q195" s="14"/>
    </row>
    <row r="196" ht="15.75" customHeight="1">
      <c r="I196" s="14"/>
      <c r="Q196" s="14"/>
    </row>
    <row r="197" ht="15.75" customHeight="1">
      <c r="I197" s="14"/>
      <c r="Q197" s="14"/>
    </row>
    <row r="198" ht="15.75" customHeight="1">
      <c r="I198" s="14"/>
      <c r="Q198" s="14"/>
    </row>
    <row r="199" ht="15.75" customHeight="1">
      <c r="I199" s="14"/>
      <c r="Q199" s="14"/>
    </row>
    <row r="200" ht="15.75" customHeight="1">
      <c r="I200" s="14"/>
      <c r="Q200" s="14"/>
    </row>
    <row r="201" ht="15.75" customHeight="1">
      <c r="I201" s="14"/>
      <c r="Q201" s="14"/>
    </row>
    <row r="202" ht="15.75" customHeight="1">
      <c r="I202" s="14"/>
      <c r="Q202" s="14"/>
    </row>
    <row r="203" ht="15.75" customHeight="1">
      <c r="I203" s="14"/>
      <c r="Q203" s="14"/>
    </row>
    <row r="204" ht="15.75" customHeight="1">
      <c r="I204" s="14"/>
      <c r="Q204" s="14"/>
    </row>
    <row r="205" ht="15.75" customHeight="1">
      <c r="I205" s="14"/>
      <c r="Q205" s="14"/>
    </row>
    <row r="206" ht="15.75" customHeight="1">
      <c r="I206" s="14"/>
      <c r="Q206" s="14"/>
    </row>
    <row r="207" ht="15.75" customHeight="1">
      <c r="I207" s="14"/>
      <c r="Q207" s="14"/>
    </row>
    <row r="208" ht="15.75" customHeight="1">
      <c r="I208" s="14"/>
      <c r="Q208" s="14"/>
    </row>
    <row r="209" ht="15.75" customHeight="1">
      <c r="I209" s="14"/>
      <c r="Q209" s="14"/>
    </row>
    <row r="210" ht="15.75" customHeight="1">
      <c r="I210" s="14"/>
      <c r="Q210" s="14"/>
    </row>
    <row r="211" ht="15.75" customHeight="1">
      <c r="I211" s="14"/>
      <c r="Q211" s="14"/>
    </row>
    <row r="212" ht="15.75" customHeight="1">
      <c r="I212" s="14"/>
      <c r="Q212" s="14"/>
    </row>
    <row r="213" ht="15.75" customHeight="1">
      <c r="I213" s="14"/>
      <c r="Q213" s="14"/>
    </row>
    <row r="214" ht="15.75" customHeight="1">
      <c r="I214" s="14"/>
      <c r="Q214" s="14"/>
    </row>
    <row r="215" ht="15.75" customHeight="1">
      <c r="I215" s="14"/>
      <c r="Q215" s="14"/>
    </row>
    <row r="216" ht="15.75" customHeight="1">
      <c r="I216" s="14"/>
      <c r="Q216" s="14"/>
    </row>
    <row r="217" ht="15.75" customHeight="1">
      <c r="I217" s="14"/>
      <c r="Q217" s="14"/>
    </row>
    <row r="218" ht="15.75" customHeight="1">
      <c r="I218" s="14"/>
      <c r="Q218" s="14"/>
    </row>
    <row r="219" ht="15.75" customHeight="1">
      <c r="I219" s="14"/>
      <c r="Q219" s="14"/>
    </row>
    <row r="220" ht="15.75" customHeight="1">
      <c r="I220" s="14"/>
      <c r="Q220" s="14"/>
    </row>
    <row r="221" ht="15.75" customHeight="1">
      <c r="I221" s="14"/>
      <c r="Q221" s="14"/>
    </row>
    <row r="222" ht="15.75" customHeight="1">
      <c r="I222" s="14"/>
      <c r="Q222" s="14"/>
    </row>
    <row r="223" ht="15.75" customHeight="1">
      <c r="I223" s="14"/>
      <c r="Q223" s="14"/>
    </row>
    <row r="224" ht="15.75" customHeight="1">
      <c r="I224" s="14"/>
      <c r="Q224" s="14"/>
    </row>
    <row r="225" ht="15.75" customHeight="1">
      <c r="I225" s="14"/>
      <c r="Q225" s="14"/>
    </row>
    <row r="226" ht="15.75" customHeight="1">
      <c r="I226" s="14"/>
      <c r="Q226" s="14"/>
    </row>
    <row r="227" ht="15.75" customHeight="1">
      <c r="I227" s="14"/>
      <c r="Q227" s="14"/>
    </row>
    <row r="228" ht="15.75" customHeight="1">
      <c r="I228" s="14"/>
      <c r="Q228" s="14"/>
    </row>
    <row r="229" ht="15.75" customHeight="1">
      <c r="I229" s="14"/>
      <c r="Q229" s="14"/>
    </row>
    <row r="230" ht="15.75" customHeight="1">
      <c r="I230" s="14"/>
      <c r="Q230" s="14"/>
    </row>
    <row r="231" ht="15.75" customHeight="1">
      <c r="I231" s="14"/>
      <c r="Q231" s="14"/>
    </row>
    <row r="232" ht="15.75" customHeight="1">
      <c r="I232" s="14"/>
      <c r="Q232" s="14"/>
    </row>
    <row r="233" ht="15.75" customHeight="1">
      <c r="I233" s="14"/>
      <c r="Q233" s="14"/>
    </row>
    <row r="234" ht="15.75" customHeight="1">
      <c r="I234" s="14"/>
      <c r="Q234" s="14"/>
    </row>
    <row r="235" ht="15.75" customHeight="1">
      <c r="I235" s="14"/>
      <c r="Q235" s="14"/>
    </row>
    <row r="236" ht="15.75" customHeight="1">
      <c r="I236" s="14"/>
      <c r="Q236" s="14"/>
    </row>
    <row r="237" ht="15.75" customHeight="1">
      <c r="I237" s="14"/>
      <c r="Q237" s="14"/>
    </row>
    <row r="238" ht="15.75" customHeight="1">
      <c r="I238" s="14"/>
      <c r="Q238" s="14"/>
    </row>
    <row r="239" ht="15.75" customHeight="1">
      <c r="I239" s="14"/>
      <c r="Q239" s="14"/>
    </row>
    <row r="240" ht="15.75" customHeight="1">
      <c r="I240" s="14"/>
      <c r="Q240" s="14"/>
    </row>
    <row r="241" ht="15.75" customHeight="1">
      <c r="I241" s="14"/>
      <c r="Q241" s="14"/>
    </row>
    <row r="242" ht="15.75" customHeight="1">
      <c r="I242" s="14"/>
      <c r="Q242" s="14"/>
    </row>
    <row r="243" ht="15.75" customHeight="1">
      <c r="I243" s="14"/>
      <c r="Q243" s="14"/>
    </row>
    <row r="244" ht="15.75" customHeight="1">
      <c r="I244" s="14"/>
      <c r="Q244" s="14"/>
    </row>
    <row r="245" ht="15.75" customHeight="1">
      <c r="I245" s="14"/>
      <c r="Q245" s="14"/>
    </row>
    <row r="246" ht="15.75" customHeight="1">
      <c r="I246" s="14"/>
      <c r="Q246" s="14"/>
    </row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:R1"/>
    <mergeCell ref="B3:W4"/>
    <mergeCell ref="V5:Y5"/>
    <mergeCell ref="D6:Q6"/>
    <mergeCell ref="D7:Q7"/>
    <mergeCell ref="D8:Q8"/>
    <mergeCell ref="D9:Q9"/>
    <mergeCell ref="B31:H31"/>
    <mergeCell ref="J31:P31"/>
    <mergeCell ref="R31:X31"/>
    <mergeCell ref="B39:H39"/>
    <mergeCell ref="J39:P39"/>
    <mergeCell ref="R39:X39"/>
    <mergeCell ref="D10:Q10"/>
    <mergeCell ref="B13:H13"/>
    <mergeCell ref="J13:P13"/>
    <mergeCell ref="R13:X13"/>
    <mergeCell ref="B22:H22"/>
    <mergeCell ref="J22:P22"/>
    <mergeCell ref="R22:X22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4" width="3.88"/>
    <col customWidth="1" min="25" max="25" width="4.25"/>
  </cols>
  <sheetData>
    <row r="1" ht="15.75" customHeight="1">
      <c r="A1" s="90" t="s">
        <v>24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11.25" customHeight="1">
      <c r="A2" s="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3"/>
      <c r="Y2" s="3"/>
      <c r="Z2" s="3"/>
      <c r="AA2" s="3"/>
      <c r="AB2" s="3"/>
      <c r="AC2" s="3"/>
    </row>
    <row r="3" ht="15.75" customHeight="1">
      <c r="A3" s="1"/>
      <c r="B3" s="91" t="s">
        <v>0</v>
      </c>
      <c r="X3" s="3"/>
      <c r="Y3" s="3"/>
      <c r="Z3" s="3"/>
      <c r="AA3" s="3"/>
      <c r="AB3" s="3"/>
      <c r="AC3" s="3"/>
    </row>
    <row r="4" ht="15.75" customHeight="1">
      <c r="A4" s="1"/>
      <c r="X4" s="3"/>
      <c r="Y4" s="3"/>
      <c r="Z4" s="3"/>
      <c r="AA4" s="3"/>
      <c r="AB4" s="3"/>
      <c r="AC4" s="3"/>
    </row>
    <row r="5" ht="15.75" customHeight="1">
      <c r="A5" s="1"/>
      <c r="B5" s="1"/>
      <c r="C5" s="1"/>
      <c r="D5" s="1"/>
      <c r="E5" s="1"/>
      <c r="F5" s="1"/>
      <c r="G5" s="1"/>
      <c r="H5" s="1"/>
      <c r="I5" s="4"/>
      <c r="J5" s="1"/>
      <c r="K5" s="1"/>
      <c r="L5" s="1"/>
      <c r="M5" s="1"/>
      <c r="N5" s="1"/>
      <c r="O5" s="5"/>
      <c r="P5" s="5"/>
      <c r="Q5" s="5"/>
      <c r="R5" s="5"/>
      <c r="S5" s="3"/>
      <c r="T5" s="3"/>
      <c r="U5" s="3"/>
      <c r="V5" s="6" t="s">
        <v>22</v>
      </c>
      <c r="Z5" s="3"/>
      <c r="AA5" s="3"/>
      <c r="AB5" s="3"/>
      <c r="AC5" s="3"/>
    </row>
    <row r="6" ht="15.75" customHeight="1">
      <c r="A6" s="1"/>
      <c r="B6" s="1"/>
      <c r="C6" s="7"/>
      <c r="D6" s="1" t="s">
        <v>25</v>
      </c>
      <c r="R6" s="1"/>
      <c r="S6" s="1"/>
      <c r="T6" s="1"/>
      <c r="U6" s="1"/>
      <c r="V6" s="1"/>
      <c r="W6" s="1"/>
      <c r="X6" s="1"/>
      <c r="Y6" s="1"/>
      <c r="Z6" s="1"/>
      <c r="AA6" s="3"/>
      <c r="AB6" s="3"/>
      <c r="AC6" s="3"/>
    </row>
    <row r="7" ht="15.75" customHeight="1">
      <c r="A7" s="1"/>
      <c r="B7" s="1"/>
      <c r="C7" s="9"/>
      <c r="D7" s="1" t="s">
        <v>17</v>
      </c>
      <c r="X7" s="3"/>
      <c r="Y7" s="3"/>
      <c r="Z7" s="3"/>
      <c r="AA7" s="3"/>
      <c r="AB7" s="3"/>
      <c r="AC7" s="3"/>
    </row>
    <row r="8" ht="15.75" customHeight="1">
      <c r="A8" s="1"/>
      <c r="B8" s="1"/>
      <c r="C8" s="80"/>
      <c r="D8" s="1" t="s">
        <v>18</v>
      </c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ht="15.75" customHeight="1">
      <c r="C9" s="10"/>
      <c r="D9" s="1" t="s">
        <v>19</v>
      </c>
      <c r="Z9" s="11"/>
      <c r="AA9" s="11"/>
      <c r="AB9" s="12" t="s">
        <v>5</v>
      </c>
      <c r="AC9" s="11"/>
    </row>
    <row r="10" ht="15.75" customHeight="1">
      <c r="C10" s="13"/>
      <c r="D10" s="1" t="s">
        <v>28</v>
      </c>
      <c r="Z10" s="11"/>
      <c r="AA10" s="11"/>
      <c r="AB10" s="3"/>
      <c r="AC10" s="11"/>
    </row>
    <row r="11" ht="15.75" customHeight="1">
      <c r="I11" s="14"/>
      <c r="Q11" s="14"/>
      <c r="Z11" s="11"/>
      <c r="AA11" s="11"/>
      <c r="AB11" s="3" t="s">
        <v>7</v>
      </c>
      <c r="AC11" s="11">
        <v>2026.0</v>
      </c>
    </row>
    <row r="12" ht="15.75" customHeight="1">
      <c r="I12" s="14"/>
      <c r="Q12" s="14"/>
      <c r="Z12" s="11"/>
      <c r="AA12" s="11"/>
      <c r="AB12" s="3"/>
    </row>
    <row r="13" ht="15.75" customHeight="1">
      <c r="B13" s="44">
        <f>DATE($AC$11,4,1)</f>
        <v>46113</v>
      </c>
      <c r="C13" s="16"/>
      <c r="D13" s="16"/>
      <c r="E13" s="16"/>
      <c r="F13" s="16"/>
      <c r="G13" s="16"/>
      <c r="H13" s="17"/>
      <c r="I13" s="43"/>
      <c r="J13" s="44">
        <f>DATE($AC$11,5,1)</f>
        <v>46143</v>
      </c>
      <c r="K13" s="16"/>
      <c r="L13" s="16"/>
      <c r="M13" s="16"/>
      <c r="N13" s="16"/>
      <c r="O13" s="16"/>
      <c r="P13" s="17"/>
      <c r="Q13" s="43"/>
      <c r="R13" s="44">
        <f>DATE($AC$11,6,1)</f>
        <v>46174</v>
      </c>
      <c r="S13" s="16"/>
      <c r="T13" s="16"/>
      <c r="U13" s="16"/>
      <c r="V13" s="16"/>
      <c r="W13" s="16"/>
      <c r="X13" s="17"/>
    </row>
    <row r="14" ht="15.75" customHeight="1">
      <c r="B14" s="100" t="s">
        <v>9</v>
      </c>
      <c r="C14" s="100" t="s">
        <v>10</v>
      </c>
      <c r="D14" s="100" t="s">
        <v>11</v>
      </c>
      <c r="E14" s="100" t="s">
        <v>12</v>
      </c>
      <c r="F14" s="100" t="s">
        <v>13</v>
      </c>
      <c r="G14" s="100" t="s">
        <v>14</v>
      </c>
      <c r="H14" s="69" t="s">
        <v>15</v>
      </c>
      <c r="I14" s="46"/>
      <c r="J14" s="45" t="s">
        <v>9</v>
      </c>
      <c r="K14" s="45" t="s">
        <v>10</v>
      </c>
      <c r="L14" s="45" t="s">
        <v>11</v>
      </c>
      <c r="M14" s="45" t="s">
        <v>12</v>
      </c>
      <c r="N14" s="45" t="s">
        <v>13</v>
      </c>
      <c r="O14" s="45" t="s">
        <v>14</v>
      </c>
      <c r="P14" s="45" t="s">
        <v>15</v>
      </c>
      <c r="Q14" s="46"/>
      <c r="R14" s="101" t="s">
        <v>9</v>
      </c>
      <c r="S14" s="101" t="s">
        <v>10</v>
      </c>
      <c r="T14" s="101" t="s">
        <v>11</v>
      </c>
      <c r="U14" s="101" t="s">
        <v>12</v>
      </c>
      <c r="V14" s="101" t="s">
        <v>13</v>
      </c>
      <c r="W14" s="101" t="s">
        <v>14</v>
      </c>
      <c r="X14" s="101" t="s">
        <v>15</v>
      </c>
      <c r="AB14" s="24"/>
    </row>
    <row r="15" ht="15.75" customHeight="1">
      <c r="B15" s="48">
        <f t="shared" ref="B15:D15" si="1">C15-1</f>
        <v>46110</v>
      </c>
      <c r="C15" s="48">
        <f t="shared" si="1"/>
        <v>46111</v>
      </c>
      <c r="D15" s="48">
        <f t="shared" si="1"/>
        <v>46112</v>
      </c>
      <c r="E15" s="64">
        <f>B13</f>
        <v>46113</v>
      </c>
      <c r="F15" s="64">
        <f t="shared" ref="F15:H15" si="2">E15+1</f>
        <v>46114</v>
      </c>
      <c r="G15" s="64">
        <f t="shared" si="2"/>
        <v>46115</v>
      </c>
      <c r="H15" s="54">
        <f t="shared" si="2"/>
        <v>46116</v>
      </c>
      <c r="I15" s="63"/>
      <c r="J15" s="48">
        <f t="shared" ref="J15:N15" si="3">K15-1</f>
        <v>46138</v>
      </c>
      <c r="K15" s="48">
        <f t="shared" si="3"/>
        <v>46139</v>
      </c>
      <c r="L15" s="48">
        <f t="shared" si="3"/>
        <v>46140</v>
      </c>
      <c r="M15" s="48">
        <f t="shared" si="3"/>
        <v>46141</v>
      </c>
      <c r="N15" s="48">
        <f t="shared" si="3"/>
        <v>46142</v>
      </c>
      <c r="O15" s="54">
        <f>J13</f>
        <v>46143</v>
      </c>
      <c r="P15" s="53">
        <f>O15+1</f>
        <v>46144</v>
      </c>
      <c r="Q15" s="63"/>
      <c r="R15" s="48">
        <f>S15-1</f>
        <v>46173</v>
      </c>
      <c r="S15" s="53">
        <f>R13</f>
        <v>46174</v>
      </c>
      <c r="T15" s="53">
        <f t="shared" ref="T15:X15" si="4">S15+1</f>
        <v>46175</v>
      </c>
      <c r="U15" s="52">
        <f t="shared" si="4"/>
        <v>46176</v>
      </c>
      <c r="V15" s="53">
        <f t="shared" si="4"/>
        <v>46177</v>
      </c>
      <c r="W15" s="53">
        <f t="shared" si="4"/>
        <v>46178</v>
      </c>
      <c r="X15" s="53">
        <f t="shared" si="4"/>
        <v>46179</v>
      </c>
      <c r="Y15" s="14"/>
      <c r="AA15" s="31"/>
      <c r="AB15" s="24"/>
    </row>
    <row r="16" ht="15.75" customHeight="1">
      <c r="B16" s="49">
        <f t="shared" ref="B16:H16" si="5">B15+7</f>
        <v>46117</v>
      </c>
      <c r="C16" s="54">
        <f t="shared" si="5"/>
        <v>46118</v>
      </c>
      <c r="D16" s="54">
        <f t="shared" si="5"/>
        <v>46119</v>
      </c>
      <c r="E16" s="54">
        <f t="shared" si="5"/>
        <v>46120</v>
      </c>
      <c r="F16" s="54">
        <f t="shared" si="5"/>
        <v>46121</v>
      </c>
      <c r="G16" s="54">
        <f t="shared" si="5"/>
        <v>46122</v>
      </c>
      <c r="H16" s="54">
        <f t="shared" si="5"/>
        <v>46123</v>
      </c>
      <c r="I16" s="50"/>
      <c r="J16" s="52">
        <f t="shared" ref="J16:P16" si="6">J15+7</f>
        <v>46145</v>
      </c>
      <c r="K16" s="52">
        <f t="shared" si="6"/>
        <v>46146</v>
      </c>
      <c r="L16" s="49">
        <f t="shared" si="6"/>
        <v>46147</v>
      </c>
      <c r="M16" s="49">
        <f t="shared" si="6"/>
        <v>46148</v>
      </c>
      <c r="N16" s="54">
        <f t="shared" si="6"/>
        <v>46149</v>
      </c>
      <c r="O16" s="54">
        <f t="shared" si="6"/>
        <v>46150</v>
      </c>
      <c r="P16" s="54">
        <f t="shared" si="6"/>
        <v>46151</v>
      </c>
      <c r="Q16" s="50"/>
      <c r="R16" s="49">
        <f t="shared" ref="R16:R19" si="10">R15+7</f>
        <v>46180</v>
      </c>
      <c r="S16" s="54">
        <f t="shared" ref="S16:X16" si="7">R16+1</f>
        <v>46181</v>
      </c>
      <c r="T16" s="54">
        <f t="shared" si="7"/>
        <v>46182</v>
      </c>
      <c r="U16" s="54">
        <f t="shared" si="7"/>
        <v>46183</v>
      </c>
      <c r="V16" s="54">
        <f t="shared" si="7"/>
        <v>46184</v>
      </c>
      <c r="W16" s="54">
        <f t="shared" si="7"/>
        <v>46185</v>
      </c>
      <c r="X16" s="54">
        <f t="shared" si="7"/>
        <v>46186</v>
      </c>
      <c r="Y16" s="14"/>
      <c r="AA16" s="31"/>
      <c r="AB16" s="24"/>
    </row>
    <row r="17" ht="15.75" customHeight="1">
      <c r="B17" s="49">
        <f t="shared" ref="B17:H17" si="8">B16+7</f>
        <v>46124</v>
      </c>
      <c r="C17" s="54">
        <f t="shared" si="8"/>
        <v>46125</v>
      </c>
      <c r="D17" s="54">
        <f t="shared" si="8"/>
        <v>46126</v>
      </c>
      <c r="E17" s="54">
        <f t="shared" si="8"/>
        <v>46127</v>
      </c>
      <c r="F17" s="54">
        <f t="shared" si="8"/>
        <v>46128</v>
      </c>
      <c r="G17" s="54">
        <f t="shared" si="8"/>
        <v>46129</v>
      </c>
      <c r="H17" s="54">
        <f t="shared" si="8"/>
        <v>46130</v>
      </c>
      <c r="I17" s="50"/>
      <c r="J17" s="49">
        <f t="shared" ref="J17:P17" si="9">J16+7</f>
        <v>46152</v>
      </c>
      <c r="K17" s="54">
        <f t="shared" si="9"/>
        <v>46153</v>
      </c>
      <c r="L17" s="54">
        <f t="shared" si="9"/>
        <v>46154</v>
      </c>
      <c r="M17" s="54">
        <f t="shared" si="9"/>
        <v>46155</v>
      </c>
      <c r="N17" s="54">
        <f t="shared" si="9"/>
        <v>46156</v>
      </c>
      <c r="O17" s="54">
        <f t="shared" si="9"/>
        <v>46157</v>
      </c>
      <c r="P17" s="54">
        <f t="shared" si="9"/>
        <v>46158</v>
      </c>
      <c r="Q17" s="50"/>
      <c r="R17" s="49">
        <f t="shared" si="10"/>
        <v>46187</v>
      </c>
      <c r="S17" s="54">
        <f t="shared" ref="S17:X17" si="11">S16+7</f>
        <v>46188</v>
      </c>
      <c r="T17" s="54">
        <f t="shared" si="11"/>
        <v>46189</v>
      </c>
      <c r="U17" s="54">
        <f t="shared" si="11"/>
        <v>46190</v>
      </c>
      <c r="V17" s="54">
        <f t="shared" si="11"/>
        <v>46191</v>
      </c>
      <c r="W17" s="54">
        <f t="shared" si="11"/>
        <v>46192</v>
      </c>
      <c r="X17" s="54">
        <f t="shared" si="11"/>
        <v>46193</v>
      </c>
      <c r="Y17" s="14"/>
      <c r="AA17" s="31"/>
      <c r="AB17" s="24"/>
    </row>
    <row r="18" ht="15.75" customHeight="1">
      <c r="B18" s="49">
        <f t="shared" ref="B18:H18" si="12">B17+7</f>
        <v>46131</v>
      </c>
      <c r="C18" s="54">
        <f t="shared" si="12"/>
        <v>46132</v>
      </c>
      <c r="D18" s="54">
        <f t="shared" si="12"/>
        <v>46133</v>
      </c>
      <c r="E18" s="54">
        <f t="shared" si="12"/>
        <v>46134</v>
      </c>
      <c r="F18" s="54">
        <f t="shared" si="12"/>
        <v>46135</v>
      </c>
      <c r="G18" s="54">
        <f t="shared" si="12"/>
        <v>46136</v>
      </c>
      <c r="H18" s="54">
        <f t="shared" si="12"/>
        <v>46137</v>
      </c>
      <c r="I18" s="50"/>
      <c r="J18" s="49">
        <f t="shared" ref="J18:P18" si="13">J17+7</f>
        <v>46159</v>
      </c>
      <c r="K18" s="54">
        <f t="shared" si="13"/>
        <v>46160</v>
      </c>
      <c r="L18" s="54">
        <f t="shared" si="13"/>
        <v>46161</v>
      </c>
      <c r="M18" s="54">
        <f t="shared" si="13"/>
        <v>46162</v>
      </c>
      <c r="N18" s="54">
        <f t="shared" si="13"/>
        <v>46163</v>
      </c>
      <c r="O18" s="54">
        <f t="shared" si="13"/>
        <v>46164</v>
      </c>
      <c r="P18" s="54">
        <f t="shared" si="13"/>
        <v>46165</v>
      </c>
      <c r="Q18" s="50"/>
      <c r="R18" s="49">
        <f t="shared" si="10"/>
        <v>46194</v>
      </c>
      <c r="S18" s="54">
        <f t="shared" ref="S18:X18" si="14">S17+7</f>
        <v>46195</v>
      </c>
      <c r="T18" s="54">
        <f t="shared" si="14"/>
        <v>46196</v>
      </c>
      <c r="U18" s="54">
        <f t="shared" si="14"/>
        <v>46197</v>
      </c>
      <c r="V18" s="54">
        <f t="shared" si="14"/>
        <v>46198</v>
      </c>
      <c r="W18" s="54">
        <f t="shared" si="14"/>
        <v>46199</v>
      </c>
      <c r="X18" s="54">
        <f t="shared" si="14"/>
        <v>46200</v>
      </c>
      <c r="Y18" s="14"/>
      <c r="AA18" s="31"/>
      <c r="AB18" s="24"/>
    </row>
    <row r="19" ht="15.75" customHeight="1">
      <c r="B19" s="49">
        <f t="shared" ref="B19:H19" si="15">B18+7</f>
        <v>46138</v>
      </c>
      <c r="C19" s="53">
        <f t="shared" si="15"/>
        <v>46139</v>
      </c>
      <c r="D19" s="54">
        <f t="shared" si="15"/>
        <v>46140</v>
      </c>
      <c r="E19" s="55">
        <f t="shared" si="15"/>
        <v>46141</v>
      </c>
      <c r="F19" s="54">
        <f t="shared" si="15"/>
        <v>46142</v>
      </c>
      <c r="G19" s="48">
        <f t="shared" si="15"/>
        <v>46143</v>
      </c>
      <c r="H19" s="48">
        <f t="shared" si="15"/>
        <v>46144</v>
      </c>
      <c r="I19" s="50"/>
      <c r="J19" s="49">
        <f t="shared" ref="J19:P19" si="16">J18+7</f>
        <v>46166</v>
      </c>
      <c r="K19" s="54">
        <f t="shared" si="16"/>
        <v>46167</v>
      </c>
      <c r="L19" s="54">
        <f t="shared" si="16"/>
        <v>46168</v>
      </c>
      <c r="M19" s="54">
        <f t="shared" si="16"/>
        <v>46169</v>
      </c>
      <c r="N19" s="54">
        <f t="shared" si="16"/>
        <v>46170</v>
      </c>
      <c r="O19" s="54">
        <f t="shared" si="16"/>
        <v>46171</v>
      </c>
      <c r="P19" s="54">
        <f t="shared" si="16"/>
        <v>46172</v>
      </c>
      <c r="Q19" s="50"/>
      <c r="R19" s="49">
        <f t="shared" si="10"/>
        <v>46201</v>
      </c>
      <c r="S19" s="54">
        <f t="shared" ref="S19:T19" si="17">S18+7</f>
        <v>46202</v>
      </c>
      <c r="T19" s="54">
        <f t="shared" si="17"/>
        <v>46203</v>
      </c>
      <c r="U19" s="103"/>
      <c r="V19" s="103"/>
      <c r="W19" s="103"/>
      <c r="X19" s="103"/>
      <c r="Y19" s="14"/>
      <c r="AA19" s="31"/>
      <c r="AB19" s="24"/>
    </row>
    <row r="20" ht="15.75" customHeight="1">
      <c r="B20" s="104"/>
      <c r="I20" s="14"/>
      <c r="J20" s="49">
        <f>J19+7</f>
        <v>46173</v>
      </c>
      <c r="K20" s="103"/>
      <c r="L20" s="103"/>
      <c r="M20" s="103"/>
      <c r="N20" s="103"/>
      <c r="O20" s="103"/>
      <c r="P20" s="103"/>
      <c r="Q20" s="14"/>
      <c r="AA20" s="31"/>
      <c r="AB20" s="24"/>
    </row>
    <row r="21" ht="15.75" customHeight="1">
      <c r="B21" s="104"/>
      <c r="I21" s="14"/>
      <c r="Q21" s="14"/>
      <c r="AA21" s="31"/>
      <c r="AB21" s="24"/>
    </row>
    <row r="22" ht="15.75" customHeight="1">
      <c r="B22" s="44">
        <f>DATE($AC$11,7,1)</f>
        <v>46204</v>
      </c>
      <c r="C22" s="16"/>
      <c r="D22" s="16"/>
      <c r="E22" s="16"/>
      <c r="F22" s="16"/>
      <c r="G22" s="16"/>
      <c r="H22" s="17"/>
      <c r="I22" s="43"/>
      <c r="J22" s="44">
        <f>DATE($AC$11,8,1)</f>
        <v>46235</v>
      </c>
      <c r="K22" s="16"/>
      <c r="L22" s="16"/>
      <c r="M22" s="16"/>
      <c r="N22" s="16"/>
      <c r="O22" s="16"/>
      <c r="P22" s="17"/>
      <c r="Q22" s="43"/>
      <c r="R22" s="44">
        <f>DATE($AC$11,9,1)</f>
        <v>46266</v>
      </c>
      <c r="S22" s="16"/>
      <c r="T22" s="16"/>
      <c r="U22" s="16"/>
      <c r="V22" s="16"/>
      <c r="W22" s="16"/>
      <c r="X22" s="17"/>
      <c r="AA22" s="31"/>
      <c r="AB22" s="24"/>
    </row>
    <row r="23" ht="15.75" customHeight="1">
      <c r="B23" s="45" t="s">
        <v>9</v>
      </c>
      <c r="C23" s="45" t="s">
        <v>10</v>
      </c>
      <c r="D23" s="45" t="s">
        <v>11</v>
      </c>
      <c r="E23" s="45" t="s">
        <v>12</v>
      </c>
      <c r="F23" s="45" t="s">
        <v>13</v>
      </c>
      <c r="G23" s="45" t="s">
        <v>14</v>
      </c>
      <c r="H23" s="45" t="s">
        <v>15</v>
      </c>
      <c r="I23" s="46"/>
      <c r="J23" s="45" t="s">
        <v>9</v>
      </c>
      <c r="K23" s="45" t="s">
        <v>10</v>
      </c>
      <c r="L23" s="45" t="s">
        <v>11</v>
      </c>
      <c r="M23" s="45" t="s">
        <v>12</v>
      </c>
      <c r="N23" s="45" t="s">
        <v>13</v>
      </c>
      <c r="O23" s="45" t="s">
        <v>14</v>
      </c>
      <c r="P23" s="45" t="s">
        <v>15</v>
      </c>
      <c r="Q23" s="46"/>
      <c r="R23" s="45" t="s">
        <v>9</v>
      </c>
      <c r="S23" s="45" t="s">
        <v>10</v>
      </c>
      <c r="T23" s="45" t="s">
        <v>11</v>
      </c>
      <c r="U23" s="45" t="s">
        <v>12</v>
      </c>
      <c r="V23" s="45" t="s">
        <v>13</v>
      </c>
      <c r="W23" s="45" t="s">
        <v>14</v>
      </c>
      <c r="X23" s="45" t="s">
        <v>15</v>
      </c>
      <c r="AA23" s="31"/>
    </row>
    <row r="24" ht="15.75" customHeight="1">
      <c r="B24" s="48">
        <f t="shared" ref="B24:D24" si="18">C24-1</f>
        <v>46201</v>
      </c>
      <c r="C24" s="48">
        <f t="shared" si="18"/>
        <v>46202</v>
      </c>
      <c r="D24" s="105">
        <f t="shared" si="18"/>
        <v>46203</v>
      </c>
      <c r="E24" s="54">
        <f>B22</f>
        <v>46204</v>
      </c>
      <c r="F24" s="54">
        <f t="shared" ref="F24:H24" si="19">E24+1</f>
        <v>46205</v>
      </c>
      <c r="G24" s="54">
        <f t="shared" si="19"/>
        <v>46206</v>
      </c>
      <c r="H24" s="54">
        <f t="shared" si="19"/>
        <v>46207</v>
      </c>
      <c r="I24" s="63"/>
      <c r="J24" s="48">
        <f t="shared" ref="J24:O24" si="20">K24-1</f>
        <v>46229</v>
      </c>
      <c r="K24" s="48">
        <f t="shared" si="20"/>
        <v>46230</v>
      </c>
      <c r="L24" s="48">
        <f t="shared" si="20"/>
        <v>46231</v>
      </c>
      <c r="M24" s="48">
        <f t="shared" si="20"/>
        <v>46232</v>
      </c>
      <c r="N24" s="48">
        <f t="shared" si="20"/>
        <v>46233</v>
      </c>
      <c r="O24" s="48">
        <f t="shared" si="20"/>
        <v>46234</v>
      </c>
      <c r="P24" s="49">
        <f>J22</f>
        <v>46235</v>
      </c>
      <c r="Q24" s="50"/>
      <c r="R24" s="48">
        <f t="shared" ref="R24:S24" si="21">S24-1</f>
        <v>46264</v>
      </c>
      <c r="S24" s="48">
        <f t="shared" si="21"/>
        <v>46265</v>
      </c>
      <c r="T24" s="87">
        <f>R22</f>
        <v>46266</v>
      </c>
      <c r="U24" s="87">
        <f t="shared" ref="U24:X24" si="22">T24+1</f>
        <v>46267</v>
      </c>
      <c r="V24" s="87">
        <f t="shared" si="22"/>
        <v>46268</v>
      </c>
      <c r="W24" s="87">
        <f t="shared" si="22"/>
        <v>46269</v>
      </c>
      <c r="X24" s="49">
        <f t="shared" si="22"/>
        <v>46270</v>
      </c>
      <c r="AA24" s="31"/>
    </row>
    <row r="25" ht="15.75" customHeight="1">
      <c r="B25" s="49">
        <f t="shared" ref="B25:H25" si="23">B24+7</f>
        <v>46208</v>
      </c>
      <c r="C25" s="54">
        <f t="shared" si="23"/>
        <v>46209</v>
      </c>
      <c r="D25" s="54">
        <f t="shared" si="23"/>
        <v>46210</v>
      </c>
      <c r="E25" s="54">
        <f t="shared" si="23"/>
        <v>46211</v>
      </c>
      <c r="F25" s="54">
        <f t="shared" si="23"/>
        <v>46212</v>
      </c>
      <c r="G25" s="54">
        <f t="shared" si="23"/>
        <v>46213</v>
      </c>
      <c r="H25" s="54">
        <f t="shared" si="23"/>
        <v>46214</v>
      </c>
      <c r="I25" s="50"/>
      <c r="J25" s="49">
        <f t="shared" ref="J25:P25" si="24">J24+7</f>
        <v>46236</v>
      </c>
      <c r="K25" s="87">
        <f t="shared" si="24"/>
        <v>46237</v>
      </c>
      <c r="L25" s="87">
        <f t="shared" si="24"/>
        <v>46238</v>
      </c>
      <c r="M25" s="49">
        <f t="shared" si="24"/>
        <v>46239</v>
      </c>
      <c r="N25" s="49">
        <f t="shared" si="24"/>
        <v>46240</v>
      </c>
      <c r="O25" s="49">
        <f t="shared" si="24"/>
        <v>46241</v>
      </c>
      <c r="P25" s="49">
        <f t="shared" si="24"/>
        <v>46242</v>
      </c>
      <c r="Q25" s="50"/>
      <c r="R25" s="49">
        <f t="shared" ref="R25:X25" si="25">R24+7</f>
        <v>46271</v>
      </c>
      <c r="S25" s="87">
        <f t="shared" si="25"/>
        <v>46272</v>
      </c>
      <c r="T25" s="87">
        <f t="shared" si="25"/>
        <v>46273</v>
      </c>
      <c r="U25" s="87">
        <f t="shared" si="25"/>
        <v>46274</v>
      </c>
      <c r="V25" s="87">
        <f t="shared" si="25"/>
        <v>46275</v>
      </c>
      <c r="W25" s="87">
        <f t="shared" si="25"/>
        <v>46276</v>
      </c>
      <c r="X25" s="49">
        <f t="shared" si="25"/>
        <v>46277</v>
      </c>
      <c r="AA25" s="31"/>
    </row>
    <row r="26" ht="15.75" customHeight="1">
      <c r="B26" s="49">
        <f t="shared" ref="B26:H26" si="26">B25+7</f>
        <v>46215</v>
      </c>
      <c r="C26" s="53">
        <f t="shared" si="26"/>
        <v>46216</v>
      </c>
      <c r="D26" s="54">
        <f t="shared" si="26"/>
        <v>46217</v>
      </c>
      <c r="E26" s="54">
        <f t="shared" si="26"/>
        <v>46218</v>
      </c>
      <c r="F26" s="54">
        <f t="shared" si="26"/>
        <v>46219</v>
      </c>
      <c r="G26" s="54">
        <f t="shared" si="26"/>
        <v>46220</v>
      </c>
      <c r="H26" s="54">
        <f t="shared" si="26"/>
        <v>46221</v>
      </c>
      <c r="I26" s="50"/>
      <c r="J26" s="52">
        <f t="shared" ref="J26:P26" si="27">J25+7</f>
        <v>46243</v>
      </c>
      <c r="K26" s="52">
        <f t="shared" si="27"/>
        <v>46244</v>
      </c>
      <c r="L26" s="49">
        <f t="shared" si="27"/>
        <v>46245</v>
      </c>
      <c r="M26" s="49">
        <f t="shared" si="27"/>
        <v>46246</v>
      </c>
      <c r="N26" s="87">
        <f t="shared" si="27"/>
        <v>46247</v>
      </c>
      <c r="O26" s="87">
        <f t="shared" si="27"/>
        <v>46248</v>
      </c>
      <c r="P26" s="49">
        <f t="shared" si="27"/>
        <v>46249</v>
      </c>
      <c r="Q26" s="50"/>
      <c r="R26" s="49">
        <f t="shared" ref="R26:X26" si="28">R25+7</f>
        <v>46278</v>
      </c>
      <c r="S26" s="53">
        <f t="shared" si="28"/>
        <v>46279</v>
      </c>
      <c r="T26" s="54">
        <f t="shared" si="28"/>
        <v>46280</v>
      </c>
      <c r="U26" s="54">
        <f t="shared" si="28"/>
        <v>46281</v>
      </c>
      <c r="V26" s="54">
        <f t="shared" si="28"/>
        <v>46282</v>
      </c>
      <c r="W26" s="54">
        <f t="shared" si="28"/>
        <v>46283</v>
      </c>
      <c r="X26" s="54">
        <f t="shared" si="28"/>
        <v>46284</v>
      </c>
      <c r="AA26" s="41"/>
    </row>
    <row r="27" ht="15.75" customHeight="1">
      <c r="B27" s="49">
        <f t="shared" ref="B27:H27" si="29">B26+7</f>
        <v>46222</v>
      </c>
      <c r="C27" s="55">
        <f t="shared" si="29"/>
        <v>46223</v>
      </c>
      <c r="D27" s="54">
        <f t="shared" si="29"/>
        <v>46224</v>
      </c>
      <c r="E27" s="54">
        <f t="shared" si="29"/>
        <v>46225</v>
      </c>
      <c r="F27" s="54">
        <f t="shared" si="29"/>
        <v>46226</v>
      </c>
      <c r="G27" s="54">
        <f t="shared" si="29"/>
        <v>46227</v>
      </c>
      <c r="H27" s="54">
        <f t="shared" si="29"/>
        <v>46228</v>
      </c>
      <c r="I27" s="50"/>
      <c r="J27" s="49">
        <f t="shared" ref="J27:P27" si="30">J26+7</f>
        <v>46250</v>
      </c>
      <c r="K27" s="87">
        <f t="shared" si="30"/>
        <v>46251</v>
      </c>
      <c r="L27" s="87">
        <f t="shared" si="30"/>
        <v>46252</v>
      </c>
      <c r="M27" s="49">
        <f t="shared" si="30"/>
        <v>46253</v>
      </c>
      <c r="N27" s="87">
        <f t="shared" si="30"/>
        <v>46254</v>
      </c>
      <c r="O27" s="87">
        <f t="shared" si="30"/>
        <v>46255</v>
      </c>
      <c r="P27" s="49">
        <f t="shared" si="30"/>
        <v>46256</v>
      </c>
      <c r="Q27" s="50"/>
      <c r="R27" s="52">
        <f t="shared" ref="R27:X27" si="31">R26+7</f>
        <v>46285</v>
      </c>
      <c r="S27" s="55">
        <f t="shared" si="31"/>
        <v>46286</v>
      </c>
      <c r="T27" s="49">
        <f t="shared" si="31"/>
        <v>46287</v>
      </c>
      <c r="U27" s="49">
        <f t="shared" si="31"/>
        <v>46288</v>
      </c>
      <c r="V27" s="54">
        <f t="shared" si="31"/>
        <v>46289</v>
      </c>
      <c r="W27" s="54">
        <f t="shared" si="31"/>
        <v>46290</v>
      </c>
      <c r="X27" s="54">
        <f t="shared" si="31"/>
        <v>46291</v>
      </c>
      <c r="AA27" s="31"/>
    </row>
    <row r="28" ht="15.75" customHeight="1">
      <c r="B28" s="49">
        <f t="shared" ref="B28:H28" si="32">B27+7</f>
        <v>46229</v>
      </c>
      <c r="C28" s="54">
        <f t="shared" si="32"/>
        <v>46230</v>
      </c>
      <c r="D28" s="54">
        <f t="shared" si="32"/>
        <v>46231</v>
      </c>
      <c r="E28" s="53">
        <f t="shared" si="32"/>
        <v>46232</v>
      </c>
      <c r="F28" s="53">
        <f t="shared" si="32"/>
        <v>46233</v>
      </c>
      <c r="G28" s="54">
        <f t="shared" si="32"/>
        <v>46234</v>
      </c>
      <c r="H28" s="106">
        <f t="shared" si="32"/>
        <v>46235</v>
      </c>
      <c r="I28" s="50"/>
      <c r="J28" s="49">
        <f t="shared" ref="J28:P28" si="33">J27+7</f>
        <v>46257</v>
      </c>
      <c r="K28" s="88">
        <f t="shared" si="33"/>
        <v>46258</v>
      </c>
      <c r="L28" s="88">
        <f t="shared" si="33"/>
        <v>46259</v>
      </c>
      <c r="M28" s="58">
        <f t="shared" si="33"/>
        <v>46260</v>
      </c>
      <c r="N28" s="88">
        <f t="shared" si="33"/>
        <v>46261</v>
      </c>
      <c r="O28" s="88">
        <f t="shared" si="33"/>
        <v>46262</v>
      </c>
      <c r="P28" s="59">
        <f t="shared" si="33"/>
        <v>46263</v>
      </c>
      <c r="Q28" s="50"/>
      <c r="R28" s="49">
        <f t="shared" ref="R28:X28" si="34">R27+7</f>
        <v>46292</v>
      </c>
      <c r="S28" s="54">
        <f t="shared" si="34"/>
        <v>46293</v>
      </c>
      <c r="T28" s="54">
        <f t="shared" si="34"/>
        <v>46294</v>
      </c>
      <c r="U28" s="54">
        <f t="shared" si="34"/>
        <v>46295</v>
      </c>
      <c r="V28" s="48">
        <f t="shared" si="34"/>
        <v>46296</v>
      </c>
      <c r="W28" s="48">
        <f t="shared" si="34"/>
        <v>46297</v>
      </c>
      <c r="X28" s="48">
        <f t="shared" si="34"/>
        <v>46298</v>
      </c>
      <c r="AA28" s="31"/>
    </row>
    <row r="29" ht="15.75" customHeight="1">
      <c r="J29" s="60">
        <f t="shared" ref="J29:K29" si="35">J28+7</f>
        <v>46264</v>
      </c>
      <c r="K29" s="89">
        <f t="shared" si="35"/>
        <v>46265</v>
      </c>
      <c r="L29" s="62"/>
      <c r="M29" s="62"/>
      <c r="N29" s="62"/>
      <c r="O29" s="62"/>
      <c r="P29" s="62"/>
      <c r="AA29" s="41"/>
    </row>
    <row r="30" ht="15.75" customHeight="1">
      <c r="I30" s="14"/>
      <c r="J30" s="14"/>
      <c r="K30" s="14"/>
      <c r="L30" s="14"/>
      <c r="M30" s="14"/>
      <c r="N30" s="14"/>
      <c r="O30" s="14"/>
      <c r="Q30" s="14"/>
      <c r="AA30" s="41"/>
    </row>
    <row r="31" ht="15.75" customHeight="1">
      <c r="B31" s="44">
        <f>DATE($AC$11,10,1)</f>
        <v>46296</v>
      </c>
      <c r="C31" s="16"/>
      <c r="D31" s="16"/>
      <c r="E31" s="16"/>
      <c r="F31" s="16"/>
      <c r="G31" s="16"/>
      <c r="H31" s="17"/>
      <c r="I31" s="43"/>
      <c r="J31" s="44">
        <f>DATE($AC$11,11,1)</f>
        <v>46327</v>
      </c>
      <c r="K31" s="16"/>
      <c r="L31" s="16"/>
      <c r="M31" s="16"/>
      <c r="N31" s="16"/>
      <c r="O31" s="16"/>
      <c r="P31" s="17"/>
      <c r="Q31" s="43"/>
      <c r="R31" s="44">
        <f>DATE($AC$11,12,1)</f>
        <v>46357</v>
      </c>
      <c r="S31" s="16"/>
      <c r="T31" s="16"/>
      <c r="U31" s="16"/>
      <c r="V31" s="16"/>
      <c r="W31" s="16"/>
      <c r="X31" s="17"/>
      <c r="AA31" s="31"/>
    </row>
    <row r="32" ht="15.75" customHeight="1">
      <c r="B32" s="45" t="s">
        <v>9</v>
      </c>
      <c r="C32" s="45" t="s">
        <v>10</v>
      </c>
      <c r="D32" s="45" t="s">
        <v>11</v>
      </c>
      <c r="E32" s="45" t="s">
        <v>12</v>
      </c>
      <c r="F32" s="45" t="s">
        <v>13</v>
      </c>
      <c r="G32" s="45" t="s">
        <v>14</v>
      </c>
      <c r="H32" s="45" t="s">
        <v>15</v>
      </c>
      <c r="I32" s="46"/>
      <c r="J32" s="45" t="s">
        <v>9</v>
      </c>
      <c r="K32" s="45" t="s">
        <v>10</v>
      </c>
      <c r="L32" s="45" t="s">
        <v>11</v>
      </c>
      <c r="M32" s="45" t="s">
        <v>12</v>
      </c>
      <c r="N32" s="45" t="s">
        <v>13</v>
      </c>
      <c r="O32" s="45" t="s">
        <v>14</v>
      </c>
      <c r="P32" s="45" t="s">
        <v>15</v>
      </c>
      <c r="Q32" s="46"/>
      <c r="R32" s="45" t="s">
        <v>9</v>
      </c>
      <c r="S32" s="45" t="s">
        <v>10</v>
      </c>
      <c r="T32" s="45" t="s">
        <v>11</v>
      </c>
      <c r="U32" s="45" t="s">
        <v>12</v>
      </c>
      <c r="V32" s="45" t="s">
        <v>13</v>
      </c>
      <c r="W32" s="45" t="s">
        <v>14</v>
      </c>
      <c r="X32" s="45" t="s">
        <v>15</v>
      </c>
      <c r="AA32" s="31"/>
    </row>
    <row r="33" ht="15.75" customHeight="1">
      <c r="B33" s="48">
        <f t="shared" ref="B33:E33" si="36">C33-1</f>
        <v>46292</v>
      </c>
      <c r="C33" s="48">
        <f t="shared" si="36"/>
        <v>46293</v>
      </c>
      <c r="D33" s="48">
        <f t="shared" si="36"/>
        <v>46294</v>
      </c>
      <c r="E33" s="48">
        <f t="shared" si="36"/>
        <v>46295</v>
      </c>
      <c r="F33" s="54">
        <f>B31</f>
        <v>46296</v>
      </c>
      <c r="G33" s="54">
        <f t="shared" ref="G33:H33" si="37">F33+1</f>
        <v>46297</v>
      </c>
      <c r="H33" s="54">
        <f t="shared" si="37"/>
        <v>46298</v>
      </c>
      <c r="I33" s="63"/>
      <c r="J33" s="49">
        <f>J31</f>
        <v>46327</v>
      </c>
      <c r="K33" s="64">
        <f t="shared" ref="K33:P33" si="38">J33+1</f>
        <v>46328</v>
      </c>
      <c r="L33" s="49">
        <f t="shared" si="38"/>
        <v>46329</v>
      </c>
      <c r="M33" s="54">
        <f t="shared" si="38"/>
        <v>46330</v>
      </c>
      <c r="N33" s="54">
        <f t="shared" si="38"/>
        <v>46331</v>
      </c>
      <c r="O33" s="54">
        <f t="shared" si="38"/>
        <v>46332</v>
      </c>
      <c r="P33" s="54">
        <f t="shared" si="38"/>
        <v>46333</v>
      </c>
      <c r="Q33" s="63"/>
      <c r="R33" s="48">
        <f t="shared" ref="R33:S33" si="39">S33-1</f>
        <v>46355</v>
      </c>
      <c r="S33" s="48">
        <f t="shared" si="39"/>
        <v>46356</v>
      </c>
      <c r="T33" s="54">
        <f>R31</f>
        <v>46357</v>
      </c>
      <c r="U33" s="54">
        <f t="shared" ref="U33:X33" si="40">T33+1</f>
        <v>46358</v>
      </c>
      <c r="V33" s="54">
        <f t="shared" si="40"/>
        <v>46359</v>
      </c>
      <c r="W33" s="54">
        <f t="shared" si="40"/>
        <v>46360</v>
      </c>
      <c r="X33" s="54">
        <f t="shared" si="40"/>
        <v>46361</v>
      </c>
      <c r="AA33" s="31"/>
    </row>
    <row r="34" ht="15.75" customHeight="1">
      <c r="B34" s="49">
        <f t="shared" ref="B34:H34" si="41">B33+7</f>
        <v>46299</v>
      </c>
      <c r="C34" s="54">
        <f t="shared" si="41"/>
        <v>46300</v>
      </c>
      <c r="D34" s="54">
        <f t="shared" si="41"/>
        <v>46301</v>
      </c>
      <c r="E34" s="54">
        <f t="shared" si="41"/>
        <v>46302</v>
      </c>
      <c r="F34" s="54">
        <f t="shared" si="41"/>
        <v>46303</v>
      </c>
      <c r="G34" s="54">
        <f t="shared" si="41"/>
        <v>46304</v>
      </c>
      <c r="H34" s="64">
        <f t="shared" si="41"/>
        <v>46305</v>
      </c>
      <c r="I34" s="50"/>
      <c r="J34" s="49">
        <f t="shared" ref="J34:P34" si="42">J33+7</f>
        <v>46334</v>
      </c>
      <c r="K34" s="54">
        <f t="shared" si="42"/>
        <v>46335</v>
      </c>
      <c r="L34" s="54">
        <f t="shared" si="42"/>
        <v>46336</v>
      </c>
      <c r="M34" s="54">
        <f t="shared" si="42"/>
        <v>46337</v>
      </c>
      <c r="N34" s="54">
        <f t="shared" si="42"/>
        <v>46338</v>
      </c>
      <c r="O34" s="54">
        <f t="shared" si="42"/>
        <v>46339</v>
      </c>
      <c r="P34" s="54">
        <f t="shared" si="42"/>
        <v>46340</v>
      </c>
      <c r="Q34" s="50"/>
      <c r="R34" s="49">
        <f t="shared" ref="R34:X34" si="43">R33+7</f>
        <v>46362</v>
      </c>
      <c r="S34" s="54">
        <f t="shared" si="43"/>
        <v>46363</v>
      </c>
      <c r="T34" s="54">
        <f t="shared" si="43"/>
        <v>46364</v>
      </c>
      <c r="U34" s="54">
        <f t="shared" si="43"/>
        <v>46365</v>
      </c>
      <c r="V34" s="54">
        <f t="shared" si="43"/>
        <v>46366</v>
      </c>
      <c r="W34" s="54">
        <f t="shared" si="43"/>
        <v>46367</v>
      </c>
      <c r="X34" s="54">
        <f t="shared" si="43"/>
        <v>46368</v>
      </c>
      <c r="AA34" s="31"/>
    </row>
    <row r="35" ht="15.75" customHeight="1">
      <c r="B35" s="49">
        <f t="shared" ref="B35:H35" si="44">B34+7</f>
        <v>46306</v>
      </c>
      <c r="C35" s="55">
        <f t="shared" si="44"/>
        <v>46307</v>
      </c>
      <c r="D35" s="54">
        <f t="shared" si="44"/>
        <v>46308</v>
      </c>
      <c r="E35" s="54">
        <f t="shared" si="44"/>
        <v>46309</v>
      </c>
      <c r="F35" s="54">
        <f t="shared" si="44"/>
        <v>46310</v>
      </c>
      <c r="G35" s="54">
        <f t="shared" si="44"/>
        <v>46311</v>
      </c>
      <c r="H35" s="54">
        <f t="shared" si="44"/>
        <v>46312</v>
      </c>
      <c r="I35" s="50"/>
      <c r="J35" s="49">
        <f t="shared" ref="J35:P35" si="45">J34+7</f>
        <v>46341</v>
      </c>
      <c r="K35" s="54">
        <f t="shared" si="45"/>
        <v>46342</v>
      </c>
      <c r="L35" s="54">
        <f t="shared" si="45"/>
        <v>46343</v>
      </c>
      <c r="M35" s="54">
        <f t="shared" si="45"/>
        <v>46344</v>
      </c>
      <c r="N35" s="54">
        <f t="shared" si="45"/>
        <v>46345</v>
      </c>
      <c r="O35" s="54">
        <f t="shared" si="45"/>
        <v>46346</v>
      </c>
      <c r="P35" s="54">
        <f t="shared" si="45"/>
        <v>46347</v>
      </c>
      <c r="Q35" s="50"/>
      <c r="R35" s="49">
        <f t="shared" ref="R35:X35" si="46">R34+7</f>
        <v>46369</v>
      </c>
      <c r="S35" s="54">
        <f t="shared" si="46"/>
        <v>46370</v>
      </c>
      <c r="T35" s="54">
        <f t="shared" si="46"/>
        <v>46371</v>
      </c>
      <c r="U35" s="54">
        <f t="shared" si="46"/>
        <v>46372</v>
      </c>
      <c r="V35" s="54">
        <f t="shared" si="46"/>
        <v>46373</v>
      </c>
      <c r="W35" s="54">
        <f t="shared" si="46"/>
        <v>46374</v>
      </c>
      <c r="X35" s="54">
        <f t="shared" si="46"/>
        <v>46375</v>
      </c>
      <c r="AA35" s="31"/>
    </row>
    <row r="36" ht="15.75" customHeight="1">
      <c r="B36" s="49">
        <f t="shared" ref="B36:H36" si="47">B35+7</f>
        <v>46313</v>
      </c>
      <c r="C36" s="54">
        <f t="shared" si="47"/>
        <v>46314</v>
      </c>
      <c r="D36" s="54">
        <f t="shared" si="47"/>
        <v>46315</v>
      </c>
      <c r="E36" s="54">
        <f t="shared" si="47"/>
        <v>46316</v>
      </c>
      <c r="F36" s="54">
        <f t="shared" si="47"/>
        <v>46317</v>
      </c>
      <c r="G36" s="54">
        <f t="shared" si="47"/>
        <v>46318</v>
      </c>
      <c r="H36" s="54">
        <f t="shared" si="47"/>
        <v>46319</v>
      </c>
      <c r="I36" s="50"/>
      <c r="J36" s="49">
        <f t="shared" ref="J36:P36" si="48">J35+7</f>
        <v>46348</v>
      </c>
      <c r="K36" s="58">
        <f t="shared" si="48"/>
        <v>46349</v>
      </c>
      <c r="L36" s="65">
        <f t="shared" si="48"/>
        <v>46350</v>
      </c>
      <c r="M36" s="65">
        <f t="shared" si="48"/>
        <v>46351</v>
      </c>
      <c r="N36" s="65">
        <f t="shared" si="48"/>
        <v>46352</v>
      </c>
      <c r="O36" s="65">
        <f t="shared" si="48"/>
        <v>46353</v>
      </c>
      <c r="P36" s="65">
        <f t="shared" si="48"/>
        <v>46354</v>
      </c>
      <c r="Q36" s="50"/>
      <c r="R36" s="49">
        <f t="shared" ref="R36:X36" si="49">R35+7</f>
        <v>46376</v>
      </c>
      <c r="S36" s="54">
        <f t="shared" si="49"/>
        <v>46377</v>
      </c>
      <c r="T36" s="54">
        <f t="shared" si="49"/>
        <v>46378</v>
      </c>
      <c r="U36" s="64">
        <f t="shared" si="49"/>
        <v>46379</v>
      </c>
      <c r="V36" s="64">
        <f t="shared" si="49"/>
        <v>46380</v>
      </c>
      <c r="W36" s="49">
        <f t="shared" si="49"/>
        <v>46381</v>
      </c>
      <c r="X36" s="49">
        <f t="shared" si="49"/>
        <v>46382</v>
      </c>
      <c r="AA36" s="31"/>
    </row>
    <row r="37" ht="15.75" customHeight="1">
      <c r="B37" s="49">
        <f t="shared" ref="B37:H37" si="50">B36+7</f>
        <v>46320</v>
      </c>
      <c r="C37" s="54">
        <f t="shared" si="50"/>
        <v>46321</v>
      </c>
      <c r="D37" s="54">
        <f t="shared" si="50"/>
        <v>46322</v>
      </c>
      <c r="E37" s="54">
        <f t="shared" si="50"/>
        <v>46323</v>
      </c>
      <c r="F37" s="54">
        <f t="shared" si="50"/>
        <v>46324</v>
      </c>
      <c r="G37" s="64">
        <f t="shared" si="50"/>
        <v>46325</v>
      </c>
      <c r="H37" s="49">
        <f t="shared" si="50"/>
        <v>46326</v>
      </c>
      <c r="I37" s="50"/>
      <c r="J37" s="60">
        <f t="shared" ref="J37:P37" si="51">J36+7</f>
        <v>46355</v>
      </c>
      <c r="K37" s="66">
        <f t="shared" si="51"/>
        <v>46356</v>
      </c>
      <c r="L37" s="67">
        <f t="shared" si="51"/>
        <v>46357</v>
      </c>
      <c r="M37" s="67">
        <f t="shared" si="51"/>
        <v>46358</v>
      </c>
      <c r="N37" s="67">
        <f t="shared" si="51"/>
        <v>46359</v>
      </c>
      <c r="O37" s="67">
        <f t="shared" si="51"/>
        <v>46360</v>
      </c>
      <c r="P37" s="67">
        <f t="shared" si="51"/>
        <v>46361</v>
      </c>
      <c r="Q37" s="50"/>
      <c r="R37" s="49">
        <f t="shared" ref="R37:X37" si="52">R36+7</f>
        <v>46383</v>
      </c>
      <c r="S37" s="49">
        <f t="shared" si="52"/>
        <v>46384</v>
      </c>
      <c r="T37" s="52">
        <f t="shared" si="52"/>
        <v>46385</v>
      </c>
      <c r="U37" s="52">
        <f t="shared" si="52"/>
        <v>46386</v>
      </c>
      <c r="V37" s="52">
        <f t="shared" si="52"/>
        <v>46387</v>
      </c>
      <c r="W37" s="48">
        <f t="shared" si="52"/>
        <v>46388</v>
      </c>
      <c r="X37" s="48">
        <f t="shared" si="52"/>
        <v>46389</v>
      </c>
    </row>
    <row r="38" ht="15.75" customHeight="1">
      <c r="I38" s="14"/>
      <c r="Q38" s="14"/>
    </row>
    <row r="39" ht="15.75" customHeight="1">
      <c r="B39" s="44">
        <v>46388.0</v>
      </c>
      <c r="C39" s="16"/>
      <c r="D39" s="16"/>
      <c r="E39" s="16"/>
      <c r="F39" s="16"/>
      <c r="G39" s="16"/>
      <c r="H39" s="17"/>
      <c r="I39" s="43"/>
      <c r="J39" s="44">
        <v>46419.0</v>
      </c>
      <c r="K39" s="16"/>
      <c r="L39" s="16"/>
      <c r="M39" s="16"/>
      <c r="N39" s="16"/>
      <c r="O39" s="16"/>
      <c r="P39" s="17"/>
      <c r="Q39" s="68"/>
      <c r="R39" s="44">
        <v>46447.0</v>
      </c>
      <c r="S39" s="16"/>
      <c r="T39" s="16"/>
      <c r="U39" s="16"/>
      <c r="V39" s="16"/>
      <c r="W39" s="16"/>
      <c r="X39" s="17"/>
    </row>
    <row r="40" ht="15.75" customHeight="1">
      <c r="B40" s="69" t="s">
        <v>9</v>
      </c>
      <c r="C40" s="69" t="s">
        <v>10</v>
      </c>
      <c r="D40" s="69" t="s">
        <v>11</v>
      </c>
      <c r="E40" s="69" t="s">
        <v>12</v>
      </c>
      <c r="F40" s="69" t="s">
        <v>13</v>
      </c>
      <c r="G40" s="69" t="s">
        <v>14</v>
      </c>
      <c r="H40" s="69" t="s">
        <v>15</v>
      </c>
      <c r="I40" s="46"/>
      <c r="J40" s="69" t="s">
        <v>9</v>
      </c>
      <c r="K40" s="69" t="s">
        <v>10</v>
      </c>
      <c r="L40" s="69" t="s">
        <v>11</v>
      </c>
      <c r="M40" s="69" t="s">
        <v>12</v>
      </c>
      <c r="N40" s="69" t="s">
        <v>13</v>
      </c>
      <c r="O40" s="69" t="s">
        <v>14</v>
      </c>
      <c r="P40" s="69" t="s">
        <v>15</v>
      </c>
      <c r="Q40" s="70"/>
      <c r="R40" s="69" t="s">
        <v>9</v>
      </c>
      <c r="S40" s="69" t="s">
        <v>10</v>
      </c>
      <c r="T40" s="69" t="s">
        <v>11</v>
      </c>
      <c r="U40" s="69" t="s">
        <v>12</v>
      </c>
      <c r="V40" s="69" t="s">
        <v>13</v>
      </c>
      <c r="W40" s="69" t="s">
        <v>14</v>
      </c>
      <c r="X40" s="69" t="s">
        <v>15</v>
      </c>
    </row>
    <row r="41" ht="15.75" customHeight="1">
      <c r="B41" s="48">
        <f t="shared" ref="B41:F41" si="53">C41-1</f>
        <v>46383</v>
      </c>
      <c r="C41" s="48">
        <f t="shared" si="53"/>
        <v>46384</v>
      </c>
      <c r="D41" s="48">
        <f t="shared" si="53"/>
        <v>46385</v>
      </c>
      <c r="E41" s="48">
        <f t="shared" si="53"/>
        <v>46386</v>
      </c>
      <c r="F41" s="48">
        <f t="shared" si="53"/>
        <v>46387</v>
      </c>
      <c r="G41" s="49">
        <f>B39</f>
        <v>46388</v>
      </c>
      <c r="H41" s="49">
        <f>G41+1</f>
        <v>46389</v>
      </c>
      <c r="I41" s="71"/>
      <c r="J41" s="48">
        <f>K41-1</f>
        <v>46418</v>
      </c>
      <c r="K41" s="54">
        <f>J39</f>
        <v>46419</v>
      </c>
      <c r="L41" s="54">
        <f t="shared" ref="L41:P41" si="54">K41+1</f>
        <v>46420</v>
      </c>
      <c r="M41" s="64">
        <f t="shared" si="54"/>
        <v>46421</v>
      </c>
      <c r="N41" s="64">
        <f t="shared" si="54"/>
        <v>46422</v>
      </c>
      <c r="O41" s="64">
        <f t="shared" si="54"/>
        <v>46423</v>
      </c>
      <c r="P41" s="64">
        <f t="shared" si="54"/>
        <v>46424</v>
      </c>
      <c r="Q41" s="72"/>
      <c r="R41" s="48">
        <f>S41-1</f>
        <v>46446</v>
      </c>
      <c r="S41" s="64">
        <f>R39</f>
        <v>46447</v>
      </c>
      <c r="T41" s="64">
        <f t="shared" ref="T41:X41" si="55">S41+1</f>
        <v>46448</v>
      </c>
      <c r="U41" s="64">
        <f t="shared" si="55"/>
        <v>46449</v>
      </c>
      <c r="V41" s="64">
        <f t="shared" si="55"/>
        <v>46450</v>
      </c>
      <c r="W41" s="64">
        <f t="shared" si="55"/>
        <v>46451</v>
      </c>
      <c r="X41" s="64">
        <f t="shared" si="55"/>
        <v>46452</v>
      </c>
    </row>
    <row r="42" ht="15.75" customHeight="1">
      <c r="B42" s="49">
        <f t="shared" ref="B42:H42" si="56">B41+7</f>
        <v>46390</v>
      </c>
      <c r="C42" s="49">
        <f t="shared" si="56"/>
        <v>46391</v>
      </c>
      <c r="D42" s="49">
        <f t="shared" si="56"/>
        <v>46392</v>
      </c>
      <c r="E42" s="64">
        <f t="shared" si="56"/>
        <v>46393</v>
      </c>
      <c r="F42" s="64">
        <f t="shared" si="56"/>
        <v>46394</v>
      </c>
      <c r="G42" s="54">
        <f t="shared" si="56"/>
        <v>46395</v>
      </c>
      <c r="H42" s="54">
        <f t="shared" si="56"/>
        <v>46396</v>
      </c>
      <c r="I42" s="73"/>
      <c r="J42" s="49">
        <f t="shared" ref="J42:P42" si="57">J41+7</f>
        <v>46425</v>
      </c>
      <c r="K42" s="64">
        <f t="shared" si="57"/>
        <v>46426</v>
      </c>
      <c r="L42" s="64">
        <f t="shared" si="57"/>
        <v>46427</v>
      </c>
      <c r="M42" s="64">
        <f t="shared" si="57"/>
        <v>46428</v>
      </c>
      <c r="N42" s="49">
        <f t="shared" si="57"/>
        <v>46429</v>
      </c>
      <c r="O42" s="64">
        <f t="shared" si="57"/>
        <v>46430</v>
      </c>
      <c r="P42" s="64">
        <f t="shared" si="57"/>
        <v>46431</v>
      </c>
      <c r="Q42" s="74"/>
      <c r="R42" s="49">
        <f t="shared" ref="R42:X42" si="58">R41+7</f>
        <v>46453</v>
      </c>
      <c r="S42" s="64">
        <f t="shared" si="58"/>
        <v>46454</v>
      </c>
      <c r="T42" s="64">
        <f t="shared" si="58"/>
        <v>46455</v>
      </c>
      <c r="U42" s="64">
        <f t="shared" si="58"/>
        <v>46456</v>
      </c>
      <c r="V42" s="64">
        <f t="shared" si="58"/>
        <v>46457</v>
      </c>
      <c r="W42" s="64">
        <f t="shared" si="58"/>
        <v>46458</v>
      </c>
      <c r="X42" s="64">
        <f t="shared" si="58"/>
        <v>46459</v>
      </c>
    </row>
    <row r="43" ht="15.75" customHeight="1">
      <c r="B43" s="49">
        <f t="shared" ref="B43:H43" si="59">B42+7</f>
        <v>46397</v>
      </c>
      <c r="C43" s="49">
        <f t="shared" si="59"/>
        <v>46398</v>
      </c>
      <c r="D43" s="54">
        <f t="shared" si="59"/>
        <v>46399</v>
      </c>
      <c r="E43" s="54">
        <f t="shared" si="59"/>
        <v>46400</v>
      </c>
      <c r="F43" s="54">
        <f t="shared" si="59"/>
        <v>46401</v>
      </c>
      <c r="G43" s="54">
        <f t="shared" si="59"/>
        <v>46402</v>
      </c>
      <c r="H43" s="54">
        <f t="shared" si="59"/>
        <v>46403</v>
      </c>
      <c r="I43" s="73"/>
      <c r="J43" s="49">
        <f t="shared" ref="J43:P43" si="60">J42+7</f>
        <v>46432</v>
      </c>
      <c r="K43" s="64">
        <f t="shared" si="60"/>
        <v>46433</v>
      </c>
      <c r="L43" s="64">
        <f t="shared" si="60"/>
        <v>46434</v>
      </c>
      <c r="M43" s="64">
        <f t="shared" si="60"/>
        <v>46435</v>
      </c>
      <c r="N43" s="64">
        <f t="shared" si="60"/>
        <v>46436</v>
      </c>
      <c r="O43" s="64">
        <f t="shared" si="60"/>
        <v>46437</v>
      </c>
      <c r="P43" s="64">
        <f t="shared" si="60"/>
        <v>46438</v>
      </c>
      <c r="Q43" s="74"/>
      <c r="R43" s="49">
        <f t="shared" ref="R43:X43" si="61">R42+7</f>
        <v>46460</v>
      </c>
      <c r="S43" s="64">
        <f t="shared" si="61"/>
        <v>46461</v>
      </c>
      <c r="T43" s="64">
        <f t="shared" si="61"/>
        <v>46462</v>
      </c>
      <c r="U43" s="64">
        <f t="shared" si="61"/>
        <v>46463</v>
      </c>
      <c r="V43" s="64">
        <f t="shared" si="61"/>
        <v>46464</v>
      </c>
      <c r="W43" s="64">
        <f t="shared" si="61"/>
        <v>46465</v>
      </c>
      <c r="X43" s="64">
        <f t="shared" si="61"/>
        <v>46466</v>
      </c>
    </row>
    <row r="44" ht="15.75" customHeight="1">
      <c r="B44" s="49">
        <f t="shared" ref="B44:H44" si="62">B43+7</f>
        <v>46404</v>
      </c>
      <c r="C44" s="54">
        <f t="shared" si="62"/>
        <v>46405</v>
      </c>
      <c r="D44" s="54">
        <f t="shared" si="62"/>
        <v>46406</v>
      </c>
      <c r="E44" s="54">
        <f t="shared" si="62"/>
        <v>46407</v>
      </c>
      <c r="F44" s="54">
        <f t="shared" si="62"/>
        <v>46408</v>
      </c>
      <c r="G44" s="54">
        <f t="shared" si="62"/>
        <v>46409</v>
      </c>
      <c r="H44" s="54">
        <f t="shared" si="62"/>
        <v>46410</v>
      </c>
      <c r="I44" s="73"/>
      <c r="J44" s="49">
        <f t="shared" ref="J44:P44" si="63">J43+7</f>
        <v>46439</v>
      </c>
      <c r="K44" s="64">
        <f t="shared" si="63"/>
        <v>46440</v>
      </c>
      <c r="L44" s="49">
        <f t="shared" si="63"/>
        <v>46441</v>
      </c>
      <c r="M44" s="64">
        <f t="shared" si="63"/>
        <v>46442</v>
      </c>
      <c r="N44" s="64">
        <f t="shared" si="63"/>
        <v>46443</v>
      </c>
      <c r="O44" s="64">
        <f t="shared" si="63"/>
        <v>46444</v>
      </c>
      <c r="P44" s="64">
        <f t="shared" si="63"/>
        <v>46445</v>
      </c>
      <c r="Q44" s="74"/>
      <c r="R44" s="49">
        <f t="shared" ref="R44:X44" si="64">R43+7</f>
        <v>46467</v>
      </c>
      <c r="S44" s="49">
        <f t="shared" si="64"/>
        <v>46468</v>
      </c>
      <c r="T44" s="64">
        <f t="shared" si="64"/>
        <v>46469</v>
      </c>
      <c r="U44" s="64">
        <f t="shared" si="64"/>
        <v>46470</v>
      </c>
      <c r="V44" s="64">
        <f t="shared" si="64"/>
        <v>46471</v>
      </c>
      <c r="W44" s="64">
        <f t="shared" si="64"/>
        <v>46472</v>
      </c>
      <c r="X44" s="64">
        <f t="shared" si="64"/>
        <v>46473</v>
      </c>
    </row>
    <row r="45" ht="15.75" customHeight="1">
      <c r="B45" s="58">
        <f t="shared" ref="B45:H45" si="65">B44+7</f>
        <v>46411</v>
      </c>
      <c r="C45" s="65">
        <f t="shared" si="65"/>
        <v>46412</v>
      </c>
      <c r="D45" s="65">
        <f t="shared" si="65"/>
        <v>46413</v>
      </c>
      <c r="E45" s="65">
        <f t="shared" si="65"/>
        <v>46414</v>
      </c>
      <c r="F45" s="65">
        <f t="shared" si="65"/>
        <v>46415</v>
      </c>
      <c r="G45" s="65">
        <f t="shared" si="65"/>
        <v>46416</v>
      </c>
      <c r="H45" s="65">
        <f t="shared" si="65"/>
        <v>46417</v>
      </c>
      <c r="I45" s="73"/>
      <c r="J45" s="49">
        <f t="shared" ref="J45:P45" si="66">J44+7</f>
        <v>46446</v>
      </c>
      <c r="K45" s="48">
        <f t="shared" si="66"/>
        <v>46447</v>
      </c>
      <c r="L45" s="48">
        <f t="shared" si="66"/>
        <v>46448</v>
      </c>
      <c r="M45" s="48">
        <f t="shared" si="66"/>
        <v>46449</v>
      </c>
      <c r="N45" s="48">
        <f t="shared" si="66"/>
        <v>46450</v>
      </c>
      <c r="O45" s="48">
        <f t="shared" si="66"/>
        <v>46451</v>
      </c>
      <c r="P45" s="48">
        <f t="shared" si="66"/>
        <v>46452</v>
      </c>
      <c r="Q45" s="74"/>
      <c r="R45" s="49">
        <f t="shared" ref="R45:X45" si="67">R44+7</f>
        <v>46474</v>
      </c>
      <c r="S45" s="64">
        <f t="shared" si="67"/>
        <v>46475</v>
      </c>
      <c r="T45" s="64">
        <f t="shared" si="67"/>
        <v>46476</v>
      </c>
      <c r="U45" s="64">
        <f t="shared" si="67"/>
        <v>46477</v>
      </c>
      <c r="V45" s="48">
        <f t="shared" si="67"/>
        <v>46478</v>
      </c>
      <c r="W45" s="48">
        <f t="shared" si="67"/>
        <v>46479</v>
      </c>
      <c r="X45" s="48">
        <f t="shared" si="67"/>
        <v>46480</v>
      </c>
    </row>
    <row r="46" ht="15.75" customHeight="1">
      <c r="B46" s="75">
        <f>B45+7</f>
        <v>46418</v>
      </c>
      <c r="C46" s="62"/>
      <c r="D46" s="62"/>
      <c r="E46" s="62"/>
      <c r="F46" s="62"/>
      <c r="G46" s="62"/>
      <c r="H46" s="62"/>
      <c r="I46" s="14"/>
      <c r="Q46" s="14"/>
      <c r="R46" s="63"/>
      <c r="S46" s="76"/>
      <c r="T46" s="77">
        <f t="shared" ref="T46:X46" si="68">T45+7</f>
        <v>46483</v>
      </c>
      <c r="U46" s="77">
        <f t="shared" si="68"/>
        <v>46484</v>
      </c>
      <c r="V46" s="77">
        <f t="shared" si="68"/>
        <v>46485</v>
      </c>
      <c r="W46" s="77">
        <f t="shared" si="68"/>
        <v>46486</v>
      </c>
      <c r="X46" s="77">
        <f t="shared" si="68"/>
        <v>46487</v>
      </c>
    </row>
    <row r="47" ht="15.75" customHeight="1">
      <c r="I47" s="14"/>
      <c r="Q47" s="14"/>
    </row>
    <row r="48" ht="15.75" customHeight="1">
      <c r="I48" s="14"/>
      <c r="Q48" s="14"/>
    </row>
    <row r="49" ht="15.75" customHeight="1">
      <c r="I49" s="14"/>
      <c r="Q49" s="14"/>
    </row>
    <row r="50" ht="15.75" customHeight="1">
      <c r="I50" s="14"/>
      <c r="Q50" s="14"/>
    </row>
    <row r="51" ht="15.75" customHeight="1">
      <c r="I51" s="14"/>
      <c r="Q51" s="14"/>
    </row>
    <row r="52" ht="15.75" customHeight="1">
      <c r="I52" s="14"/>
      <c r="Q52" s="14"/>
    </row>
    <row r="53" ht="15.75" customHeight="1">
      <c r="I53" s="14"/>
      <c r="Q53" s="14"/>
    </row>
    <row r="54" ht="15.75" customHeight="1">
      <c r="I54" s="14"/>
      <c r="Q54" s="14"/>
    </row>
    <row r="55" ht="15.75" customHeight="1">
      <c r="I55" s="14"/>
      <c r="Q55" s="14"/>
    </row>
    <row r="56" ht="15.75" customHeight="1">
      <c r="I56" s="14"/>
      <c r="Q56" s="14"/>
    </row>
    <row r="57" ht="15.75" customHeight="1">
      <c r="I57" s="14"/>
      <c r="Q57" s="14"/>
    </row>
    <row r="58" ht="15.75" customHeight="1">
      <c r="I58" s="14"/>
      <c r="Q58" s="14"/>
    </row>
    <row r="59" ht="15.75" customHeight="1">
      <c r="I59" s="14"/>
      <c r="Q59" s="14"/>
    </row>
    <row r="60" ht="15.75" customHeight="1">
      <c r="I60" s="14"/>
      <c r="Q60" s="14"/>
    </row>
    <row r="61" ht="15.75" customHeight="1">
      <c r="I61" s="14"/>
      <c r="Q61" s="14"/>
    </row>
    <row r="62" ht="15.75" customHeight="1">
      <c r="I62" s="14"/>
      <c r="Q62" s="14"/>
    </row>
    <row r="63" ht="15.75" customHeight="1">
      <c r="I63" s="14"/>
      <c r="Q63" s="14"/>
    </row>
    <row r="64" ht="15.75" customHeight="1">
      <c r="I64" s="14"/>
      <c r="Q64" s="14"/>
    </row>
    <row r="65" ht="15.75" customHeight="1">
      <c r="I65" s="14"/>
      <c r="Q65" s="14"/>
    </row>
    <row r="66" ht="15.75" customHeight="1">
      <c r="I66" s="14"/>
      <c r="Q66" s="14"/>
    </row>
    <row r="67" ht="15.75" customHeight="1">
      <c r="I67" s="14"/>
      <c r="Q67" s="14"/>
    </row>
    <row r="68" ht="15.75" customHeight="1">
      <c r="I68" s="14"/>
      <c r="Q68" s="14"/>
    </row>
    <row r="69" ht="15.75" customHeight="1">
      <c r="I69" s="14"/>
      <c r="Q69" s="14"/>
    </row>
    <row r="70" ht="15.75" customHeight="1">
      <c r="I70" s="14"/>
      <c r="Q70" s="14"/>
    </row>
    <row r="71" ht="15.75" customHeight="1">
      <c r="I71" s="98"/>
      <c r="J71" s="98"/>
      <c r="Q71" s="14"/>
    </row>
    <row r="72" ht="15.75" customHeight="1">
      <c r="I72" s="14"/>
      <c r="Q72" s="14"/>
    </row>
    <row r="73" ht="15.75" customHeight="1">
      <c r="I73" s="14"/>
      <c r="Q73" s="14"/>
    </row>
    <row r="74" ht="15.75" customHeight="1">
      <c r="I74" s="14"/>
      <c r="Q74" s="14"/>
    </row>
    <row r="75" ht="15.75" customHeight="1">
      <c r="I75" s="14"/>
      <c r="Q75" s="14"/>
    </row>
    <row r="76" ht="15.75" customHeight="1">
      <c r="I76" s="14"/>
      <c r="Q76" s="14"/>
    </row>
    <row r="77" ht="15.75" customHeight="1">
      <c r="I77" s="14"/>
      <c r="Q77" s="14"/>
    </row>
    <row r="78" ht="15.75" customHeight="1">
      <c r="I78" s="14"/>
      <c r="Q78" s="14"/>
    </row>
    <row r="79" ht="15.75" customHeight="1">
      <c r="I79" s="14"/>
      <c r="Q79" s="14"/>
    </row>
    <row r="80" ht="15.75" customHeight="1">
      <c r="I80" s="14"/>
      <c r="Q80" s="14"/>
    </row>
    <row r="81" ht="15.75" customHeight="1">
      <c r="I81" s="14"/>
      <c r="Q81" s="14"/>
    </row>
    <row r="82" ht="15.75" customHeight="1">
      <c r="I82" s="14"/>
      <c r="Q82" s="14"/>
    </row>
    <row r="83" ht="15.75" customHeight="1">
      <c r="I83" s="14"/>
      <c r="Q83" s="14"/>
    </row>
    <row r="84" ht="15.75" customHeight="1">
      <c r="I84" s="14"/>
      <c r="Q84" s="14"/>
    </row>
    <row r="85" ht="15.75" customHeight="1">
      <c r="I85" s="14"/>
      <c r="Q85" s="14"/>
    </row>
    <row r="86" ht="15.75" customHeight="1">
      <c r="I86" s="14"/>
      <c r="Q86" s="14"/>
    </row>
    <row r="87" ht="15.75" customHeight="1">
      <c r="I87" s="14"/>
      <c r="Q87" s="14"/>
    </row>
    <row r="88" ht="15.75" customHeight="1">
      <c r="I88" s="14"/>
      <c r="Q88" s="14"/>
    </row>
    <row r="89" ht="15.75" customHeight="1">
      <c r="I89" s="14"/>
      <c r="Q89" s="14"/>
    </row>
    <row r="90" ht="15.75" customHeight="1">
      <c r="I90" s="14"/>
      <c r="Q90" s="14"/>
    </row>
    <row r="91" ht="15.75" customHeight="1">
      <c r="I91" s="14"/>
      <c r="Q91" s="14"/>
    </row>
    <row r="92" ht="15.75" customHeight="1">
      <c r="I92" s="14"/>
      <c r="Q92" s="14"/>
    </row>
    <row r="93" ht="15.75" customHeight="1">
      <c r="I93" s="14"/>
      <c r="Q93" s="14"/>
    </row>
    <row r="94" ht="15.75" customHeight="1">
      <c r="I94" s="14"/>
      <c r="Q94" s="14"/>
    </row>
    <row r="95" ht="15.75" customHeight="1">
      <c r="I95" s="14"/>
      <c r="Q95" s="14"/>
    </row>
    <row r="96" ht="15.75" customHeight="1">
      <c r="I96" s="14"/>
      <c r="Q96" s="14"/>
    </row>
    <row r="97" ht="15.75" customHeight="1">
      <c r="I97" s="14"/>
      <c r="Q97" s="14"/>
    </row>
    <row r="98" ht="15.75" customHeight="1">
      <c r="I98" s="14"/>
      <c r="Q98" s="14"/>
    </row>
    <row r="99" ht="15.75" customHeight="1">
      <c r="I99" s="14"/>
      <c r="Q99" s="14"/>
    </row>
    <row r="100" ht="15.75" customHeight="1">
      <c r="I100" s="14"/>
      <c r="Q100" s="14"/>
    </row>
    <row r="101" ht="15.75" customHeight="1">
      <c r="I101" s="14"/>
      <c r="Q101" s="14"/>
    </row>
    <row r="102" ht="15.75" customHeight="1">
      <c r="I102" s="14"/>
      <c r="Q102" s="14"/>
    </row>
    <row r="103" ht="15.75" customHeight="1">
      <c r="I103" s="14"/>
      <c r="Q103" s="14"/>
    </row>
    <row r="104" ht="15.75" customHeight="1">
      <c r="I104" s="14"/>
      <c r="Q104" s="14"/>
    </row>
    <row r="105" ht="15.75" customHeight="1">
      <c r="I105" s="14"/>
      <c r="Q105" s="14"/>
    </row>
    <row r="106" ht="15.75" customHeight="1">
      <c r="I106" s="14"/>
      <c r="Q106" s="14"/>
    </row>
    <row r="107" ht="15.75" customHeight="1">
      <c r="I107" s="14"/>
      <c r="Q107" s="14"/>
    </row>
    <row r="108" ht="15.75" customHeight="1">
      <c r="I108" s="14"/>
      <c r="Q108" s="14"/>
    </row>
    <row r="109" ht="15.75" customHeight="1">
      <c r="I109" s="14"/>
      <c r="Q109" s="14"/>
    </row>
    <row r="110" ht="15.75" customHeight="1">
      <c r="I110" s="14"/>
      <c r="Q110" s="14"/>
    </row>
    <row r="111" ht="15.75" customHeight="1">
      <c r="I111" s="14"/>
      <c r="Q111" s="14"/>
    </row>
    <row r="112" ht="15.75" customHeight="1">
      <c r="I112" s="14"/>
      <c r="Q112" s="14"/>
    </row>
    <row r="113" ht="15.75" customHeight="1">
      <c r="I113" s="14"/>
      <c r="Q113" s="14"/>
    </row>
    <row r="114" ht="15.75" customHeight="1">
      <c r="I114" s="14"/>
      <c r="Q114" s="14"/>
    </row>
    <row r="115" ht="15.75" customHeight="1">
      <c r="I115" s="14"/>
      <c r="Q115" s="14"/>
    </row>
    <row r="116" ht="15.75" customHeight="1">
      <c r="I116" s="14"/>
      <c r="Q116" s="14"/>
    </row>
    <row r="117" ht="15.75" customHeight="1">
      <c r="I117" s="14"/>
      <c r="Q117" s="14"/>
    </row>
    <row r="118" ht="15.75" customHeight="1">
      <c r="I118" s="14"/>
      <c r="Q118" s="14"/>
    </row>
    <row r="119" ht="15.75" customHeight="1">
      <c r="I119" s="14"/>
      <c r="Q119" s="14"/>
    </row>
    <row r="120" ht="15.75" customHeight="1">
      <c r="I120" s="14"/>
      <c r="Q120" s="14"/>
    </row>
    <row r="121" ht="15.75" customHeight="1">
      <c r="I121" s="14"/>
      <c r="Q121" s="14"/>
    </row>
    <row r="122" ht="15.75" customHeight="1">
      <c r="I122" s="14"/>
      <c r="Q122" s="14"/>
    </row>
    <row r="123" ht="15.75" customHeight="1">
      <c r="I123" s="14"/>
      <c r="Q123" s="14"/>
    </row>
    <row r="124" ht="15.75" customHeight="1">
      <c r="I124" s="14"/>
      <c r="Q124" s="14"/>
    </row>
    <row r="125" ht="15.75" customHeight="1">
      <c r="I125" s="14"/>
      <c r="Q125" s="14"/>
    </row>
    <row r="126" ht="15.75" customHeight="1">
      <c r="I126" s="14"/>
      <c r="Q126" s="14"/>
    </row>
    <row r="127" ht="15.75" customHeight="1">
      <c r="I127" s="14"/>
      <c r="Q127" s="14"/>
    </row>
    <row r="128" ht="15.75" customHeight="1">
      <c r="I128" s="14"/>
      <c r="Q128" s="14"/>
    </row>
    <row r="129" ht="15.75" customHeight="1">
      <c r="I129" s="14"/>
      <c r="Q129" s="14"/>
    </row>
    <row r="130" ht="15.75" customHeight="1">
      <c r="I130" s="14"/>
      <c r="Q130" s="14"/>
    </row>
    <row r="131" ht="15.75" customHeight="1">
      <c r="I131" s="14"/>
      <c r="Q131" s="14"/>
    </row>
    <row r="132" ht="15.75" customHeight="1">
      <c r="I132" s="14"/>
      <c r="Q132" s="14"/>
    </row>
    <row r="133" ht="15.75" customHeight="1">
      <c r="I133" s="14"/>
      <c r="Q133" s="14"/>
    </row>
    <row r="134" ht="15.75" customHeight="1">
      <c r="I134" s="14"/>
      <c r="Q134" s="14"/>
    </row>
    <row r="135" ht="15.75" customHeight="1">
      <c r="I135" s="14"/>
      <c r="Q135" s="14"/>
    </row>
    <row r="136" ht="15.75" customHeight="1">
      <c r="I136" s="14"/>
      <c r="Q136" s="14"/>
    </row>
    <row r="137" ht="15.75" customHeight="1">
      <c r="I137" s="14"/>
      <c r="Q137" s="14"/>
    </row>
    <row r="138" ht="15.75" customHeight="1">
      <c r="I138" s="14"/>
      <c r="Q138" s="14"/>
    </row>
    <row r="139" ht="15.75" customHeight="1">
      <c r="I139" s="14"/>
      <c r="Q139" s="14"/>
    </row>
    <row r="140" ht="15.75" customHeight="1">
      <c r="I140" s="14"/>
      <c r="Q140" s="14"/>
    </row>
    <row r="141" ht="15.75" customHeight="1">
      <c r="I141" s="14"/>
      <c r="Q141" s="14"/>
    </row>
    <row r="142" ht="15.75" customHeight="1">
      <c r="I142" s="14"/>
      <c r="Q142" s="14"/>
    </row>
    <row r="143" ht="15.75" customHeight="1">
      <c r="I143" s="14"/>
      <c r="Q143" s="14"/>
    </row>
    <row r="144" ht="15.75" customHeight="1">
      <c r="I144" s="14"/>
      <c r="Q144" s="14"/>
    </row>
    <row r="145" ht="15.75" customHeight="1">
      <c r="I145" s="14"/>
      <c r="Q145" s="14"/>
    </row>
    <row r="146" ht="15.75" customHeight="1">
      <c r="I146" s="14"/>
      <c r="Q146" s="14"/>
    </row>
    <row r="147" ht="15.75" customHeight="1">
      <c r="I147" s="14"/>
      <c r="Q147" s="14"/>
    </row>
    <row r="148" ht="15.75" customHeight="1">
      <c r="I148" s="14"/>
      <c r="Q148" s="14"/>
    </row>
    <row r="149" ht="15.75" customHeight="1">
      <c r="I149" s="14"/>
      <c r="Q149" s="14"/>
    </row>
    <row r="150" ht="15.75" customHeight="1">
      <c r="I150" s="14"/>
      <c r="Q150" s="14"/>
    </row>
    <row r="151" ht="15.75" customHeight="1">
      <c r="I151" s="14"/>
      <c r="Q151" s="14"/>
    </row>
    <row r="152" ht="15.75" customHeight="1">
      <c r="I152" s="14"/>
      <c r="Q152" s="14"/>
    </row>
    <row r="153" ht="15.75" customHeight="1">
      <c r="I153" s="14"/>
      <c r="Q153" s="14"/>
    </row>
    <row r="154" ht="15.75" customHeight="1">
      <c r="I154" s="14"/>
      <c r="Q154" s="14"/>
    </row>
    <row r="155" ht="15.75" customHeight="1">
      <c r="I155" s="14"/>
      <c r="Q155" s="14"/>
    </row>
    <row r="156" ht="15.75" customHeight="1">
      <c r="I156" s="14"/>
      <c r="Q156" s="14"/>
    </row>
    <row r="157" ht="15.75" customHeight="1">
      <c r="I157" s="14"/>
      <c r="Q157" s="14"/>
    </row>
    <row r="158" ht="15.75" customHeight="1">
      <c r="I158" s="14"/>
      <c r="Q158" s="14"/>
    </row>
    <row r="159" ht="15.75" customHeight="1">
      <c r="I159" s="14"/>
      <c r="Q159" s="14"/>
    </row>
    <row r="160" ht="15.75" customHeight="1">
      <c r="I160" s="14"/>
      <c r="Q160" s="14"/>
    </row>
    <row r="161" ht="15.75" customHeight="1">
      <c r="I161" s="14"/>
      <c r="Q161" s="14"/>
    </row>
    <row r="162" ht="15.75" customHeight="1">
      <c r="I162" s="14"/>
      <c r="Q162" s="14"/>
    </row>
    <row r="163" ht="15.75" customHeight="1">
      <c r="I163" s="14"/>
      <c r="Q163" s="14"/>
    </row>
    <row r="164" ht="15.75" customHeight="1">
      <c r="I164" s="14"/>
      <c r="Q164" s="14"/>
    </row>
    <row r="165" ht="15.75" customHeight="1">
      <c r="I165" s="14"/>
      <c r="Q165" s="14"/>
    </row>
    <row r="166" ht="15.75" customHeight="1">
      <c r="I166" s="14"/>
      <c r="Q166" s="14"/>
    </row>
    <row r="167" ht="15.75" customHeight="1">
      <c r="I167" s="14"/>
      <c r="Q167" s="14"/>
    </row>
    <row r="168" ht="15.75" customHeight="1">
      <c r="I168" s="14"/>
      <c r="Q168" s="14"/>
    </row>
    <row r="169" ht="15.75" customHeight="1">
      <c r="I169" s="14"/>
      <c r="Q169" s="14"/>
    </row>
    <row r="170" ht="15.75" customHeight="1">
      <c r="I170" s="14"/>
      <c r="Q170" s="14"/>
    </row>
    <row r="171" ht="15.75" customHeight="1">
      <c r="I171" s="14"/>
      <c r="Q171" s="14"/>
    </row>
    <row r="172" ht="15.75" customHeight="1">
      <c r="I172" s="14"/>
      <c r="Q172" s="14"/>
    </row>
    <row r="173" ht="15.75" customHeight="1">
      <c r="I173" s="14"/>
      <c r="Q173" s="14"/>
    </row>
    <row r="174" ht="15.75" customHeight="1">
      <c r="I174" s="14"/>
      <c r="Q174" s="14"/>
    </row>
    <row r="175" ht="15.75" customHeight="1">
      <c r="I175" s="14"/>
      <c r="Q175" s="14"/>
    </row>
    <row r="176" ht="15.75" customHeight="1">
      <c r="I176" s="14"/>
      <c r="Q176" s="14"/>
    </row>
    <row r="177" ht="15.75" customHeight="1">
      <c r="I177" s="14"/>
      <c r="Q177" s="14"/>
    </row>
    <row r="178" ht="15.75" customHeight="1">
      <c r="I178" s="14"/>
      <c r="Q178" s="14"/>
    </row>
    <row r="179" ht="15.75" customHeight="1">
      <c r="I179" s="14"/>
      <c r="Q179" s="14"/>
    </row>
    <row r="180" ht="15.75" customHeight="1">
      <c r="I180" s="14"/>
      <c r="Q180" s="14"/>
    </row>
    <row r="181" ht="15.75" customHeight="1">
      <c r="I181" s="14"/>
      <c r="Q181" s="14"/>
    </row>
    <row r="182" ht="15.75" customHeight="1">
      <c r="I182" s="14"/>
      <c r="Q182" s="14"/>
    </row>
    <row r="183" ht="15.75" customHeight="1">
      <c r="I183" s="14"/>
      <c r="Q183" s="14"/>
    </row>
    <row r="184" ht="15.75" customHeight="1">
      <c r="I184" s="14"/>
      <c r="Q184" s="14"/>
    </row>
    <row r="185" ht="15.75" customHeight="1">
      <c r="I185" s="14"/>
      <c r="Q185" s="14"/>
    </row>
    <row r="186" ht="15.75" customHeight="1">
      <c r="I186" s="14"/>
      <c r="Q186" s="14"/>
    </row>
    <row r="187" ht="15.75" customHeight="1">
      <c r="I187" s="14"/>
      <c r="Q187" s="14"/>
    </row>
    <row r="188" ht="15.75" customHeight="1">
      <c r="I188" s="14"/>
      <c r="Q188" s="14"/>
    </row>
    <row r="189" ht="15.75" customHeight="1">
      <c r="I189" s="14"/>
      <c r="Q189" s="14"/>
    </row>
    <row r="190" ht="15.75" customHeight="1">
      <c r="I190" s="14"/>
      <c r="Q190" s="14"/>
    </row>
    <row r="191" ht="15.75" customHeight="1">
      <c r="I191" s="14"/>
      <c r="Q191" s="14"/>
    </row>
    <row r="192" ht="15.75" customHeight="1">
      <c r="I192" s="14"/>
      <c r="Q192" s="14"/>
    </row>
    <row r="193" ht="15.75" customHeight="1">
      <c r="I193" s="14"/>
      <c r="Q193" s="14"/>
    </row>
    <row r="194" ht="15.75" customHeight="1">
      <c r="I194" s="14"/>
      <c r="Q194" s="14"/>
    </row>
    <row r="195" ht="15.75" customHeight="1">
      <c r="I195" s="14"/>
      <c r="Q195" s="14"/>
    </row>
    <row r="196" ht="15.75" customHeight="1">
      <c r="I196" s="14"/>
      <c r="Q196" s="14"/>
    </row>
    <row r="197" ht="15.75" customHeight="1">
      <c r="I197" s="14"/>
      <c r="Q197" s="14"/>
    </row>
    <row r="198" ht="15.75" customHeight="1">
      <c r="I198" s="14"/>
      <c r="Q198" s="14"/>
    </row>
    <row r="199" ht="15.75" customHeight="1">
      <c r="I199" s="14"/>
      <c r="Q199" s="14"/>
    </row>
    <row r="200" ht="15.75" customHeight="1">
      <c r="I200" s="14"/>
      <c r="Q200" s="14"/>
    </row>
    <row r="201" ht="15.75" customHeight="1">
      <c r="I201" s="14"/>
      <c r="Q201" s="14"/>
    </row>
    <row r="202" ht="15.75" customHeight="1">
      <c r="I202" s="14"/>
      <c r="Q202" s="14"/>
    </row>
    <row r="203" ht="15.75" customHeight="1">
      <c r="I203" s="14"/>
      <c r="Q203" s="14"/>
    </row>
    <row r="204" ht="15.75" customHeight="1">
      <c r="I204" s="14"/>
      <c r="Q204" s="14"/>
    </row>
    <row r="205" ht="15.75" customHeight="1">
      <c r="I205" s="14"/>
      <c r="Q205" s="14"/>
    </row>
    <row r="206" ht="15.75" customHeight="1">
      <c r="I206" s="14"/>
      <c r="Q206" s="14"/>
    </row>
    <row r="207" ht="15.75" customHeight="1">
      <c r="I207" s="14"/>
      <c r="Q207" s="14"/>
    </row>
    <row r="208" ht="15.75" customHeight="1">
      <c r="I208" s="14"/>
      <c r="Q208" s="14"/>
    </row>
    <row r="209" ht="15.75" customHeight="1">
      <c r="I209" s="14"/>
      <c r="Q209" s="14"/>
    </row>
    <row r="210" ht="15.75" customHeight="1">
      <c r="I210" s="14"/>
      <c r="Q210" s="14"/>
    </row>
    <row r="211" ht="15.75" customHeight="1">
      <c r="I211" s="14"/>
      <c r="Q211" s="14"/>
    </row>
    <row r="212" ht="15.75" customHeight="1">
      <c r="I212" s="14"/>
      <c r="Q212" s="14"/>
    </row>
    <row r="213" ht="15.75" customHeight="1">
      <c r="I213" s="14"/>
      <c r="Q213" s="14"/>
    </row>
    <row r="214" ht="15.75" customHeight="1">
      <c r="I214" s="14"/>
      <c r="Q214" s="14"/>
    </row>
    <row r="215" ht="15.75" customHeight="1">
      <c r="I215" s="14"/>
      <c r="Q215" s="14"/>
    </row>
    <row r="216" ht="15.75" customHeight="1">
      <c r="I216" s="14"/>
      <c r="Q216" s="14"/>
    </row>
    <row r="217" ht="15.75" customHeight="1">
      <c r="I217" s="14"/>
      <c r="Q217" s="14"/>
    </row>
    <row r="218" ht="15.75" customHeight="1">
      <c r="I218" s="14"/>
      <c r="Q218" s="14"/>
    </row>
    <row r="219" ht="15.75" customHeight="1">
      <c r="I219" s="14"/>
      <c r="Q219" s="14"/>
    </row>
    <row r="220" ht="15.75" customHeight="1">
      <c r="I220" s="14"/>
      <c r="Q220" s="14"/>
    </row>
    <row r="221" ht="15.75" customHeight="1">
      <c r="I221" s="14"/>
      <c r="Q221" s="14"/>
    </row>
    <row r="222" ht="15.75" customHeight="1">
      <c r="I222" s="14"/>
      <c r="Q222" s="14"/>
    </row>
    <row r="223" ht="15.75" customHeight="1">
      <c r="I223" s="14"/>
      <c r="Q223" s="14"/>
    </row>
    <row r="224" ht="15.75" customHeight="1">
      <c r="I224" s="14"/>
      <c r="Q224" s="14"/>
    </row>
    <row r="225" ht="15.75" customHeight="1">
      <c r="I225" s="14"/>
      <c r="Q225" s="14"/>
    </row>
    <row r="226" ht="15.75" customHeight="1">
      <c r="I226" s="14"/>
      <c r="Q226" s="14"/>
    </row>
    <row r="227" ht="15.75" customHeight="1">
      <c r="I227" s="14"/>
      <c r="Q227" s="14"/>
    </row>
    <row r="228" ht="15.75" customHeight="1">
      <c r="I228" s="14"/>
      <c r="Q228" s="14"/>
    </row>
    <row r="229" ht="15.75" customHeight="1">
      <c r="I229" s="14"/>
      <c r="Q229" s="14"/>
    </row>
    <row r="230" ht="15.75" customHeight="1">
      <c r="I230" s="14"/>
      <c r="Q230" s="14"/>
    </row>
    <row r="231" ht="15.75" customHeight="1">
      <c r="I231" s="14"/>
      <c r="Q231" s="14"/>
    </row>
    <row r="232" ht="15.75" customHeight="1">
      <c r="I232" s="14"/>
      <c r="Q232" s="14"/>
    </row>
    <row r="233" ht="15.75" customHeight="1">
      <c r="I233" s="14"/>
      <c r="Q233" s="14"/>
    </row>
    <row r="234" ht="15.75" customHeight="1">
      <c r="I234" s="14"/>
      <c r="Q234" s="14"/>
    </row>
    <row r="235" ht="15.75" customHeight="1">
      <c r="I235" s="14"/>
      <c r="Q235" s="14"/>
    </row>
    <row r="236" ht="15.75" customHeight="1">
      <c r="I236" s="14"/>
      <c r="Q236" s="14"/>
    </row>
    <row r="237" ht="15.75" customHeight="1">
      <c r="I237" s="14"/>
      <c r="Q237" s="14"/>
    </row>
    <row r="238" ht="15.75" customHeight="1">
      <c r="I238" s="14"/>
      <c r="Q238" s="14"/>
    </row>
    <row r="239" ht="15.75" customHeight="1">
      <c r="I239" s="14"/>
      <c r="Q239" s="14"/>
    </row>
    <row r="240" ht="15.75" customHeight="1">
      <c r="I240" s="14"/>
      <c r="Q240" s="14"/>
    </row>
    <row r="241" ht="15.75" customHeight="1">
      <c r="I241" s="14"/>
      <c r="Q241" s="14"/>
    </row>
    <row r="242" ht="15.75" customHeight="1">
      <c r="I242" s="14"/>
      <c r="Q242" s="14"/>
    </row>
    <row r="243" ht="15.75" customHeight="1">
      <c r="I243" s="14"/>
      <c r="Q243" s="14"/>
    </row>
    <row r="244" ht="15.75" customHeight="1">
      <c r="I244" s="14"/>
      <c r="Q244" s="14"/>
    </row>
    <row r="245" ht="15.75" customHeight="1">
      <c r="I245" s="14"/>
      <c r="Q245" s="14"/>
    </row>
    <row r="246" ht="15.75" customHeight="1">
      <c r="I246" s="14"/>
      <c r="Q246" s="14"/>
    </row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:R1"/>
    <mergeCell ref="B3:W4"/>
    <mergeCell ref="V5:Y5"/>
    <mergeCell ref="D6:Q6"/>
    <mergeCell ref="D7:W7"/>
    <mergeCell ref="D8:Q8"/>
    <mergeCell ref="D9:Q9"/>
    <mergeCell ref="B31:H31"/>
    <mergeCell ref="J31:P31"/>
    <mergeCell ref="R31:X31"/>
    <mergeCell ref="B39:H39"/>
    <mergeCell ref="J39:P39"/>
    <mergeCell ref="R39:X39"/>
    <mergeCell ref="D10:Q10"/>
    <mergeCell ref="B13:H13"/>
    <mergeCell ref="J13:P13"/>
    <mergeCell ref="R13:X13"/>
    <mergeCell ref="B22:H22"/>
    <mergeCell ref="J22:P22"/>
    <mergeCell ref="R22:X22"/>
  </mergeCells>
  <printOptions gridLines="1" horizontalCentered="1"/>
  <pageMargins bottom="0.75" footer="0.0" header="0.0" left="0.7" right="0.7" top="0.75"/>
  <pageSetup paperSize="9" cellComments="atEnd" orientation="portrait" pageOrder="overThenDown"/>
  <colBreaks count="2" manualBreakCount="2">
    <brk man="1"/>
    <brk id="25" man="1"/>
  </colBreaks>
  <drawing r:id="rId1"/>
</worksheet>
</file>