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sugawaragumi\⑤見積・経理報告・工事伝票・請求書・振替伝票\"/>
    </mc:Choice>
  </mc:AlternateContent>
  <xr:revisionPtr revIDLastSave="0" documentId="13_ncr:1_{855C7FB4-1D9A-4BE1-AFF0-38D72C49A0F5}" xr6:coauthVersionLast="47" xr6:coauthVersionMax="47" xr10:uidLastSave="{00000000-0000-0000-0000-000000000000}"/>
  <bookViews>
    <workbookView xWindow="-110" yWindow="-110" windowWidth="19420" windowHeight="10300" activeTab="2" xr2:uid="{9A19E534-C255-4529-92AC-8C3D88285E2D}"/>
  </bookViews>
  <sheets>
    <sheet name="①請求者控（入力）" sheetId="9" r:id="rId1"/>
    <sheet name="②作業所控" sheetId="7" r:id="rId2"/>
    <sheet name="③本社提出用" sheetId="1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9" l="1"/>
  <c r="D22" i="9" s="1"/>
  <c r="K39" i="7"/>
  <c r="J5" i="11"/>
  <c r="J7" i="11"/>
  <c r="J8" i="11"/>
  <c r="J9" i="11"/>
  <c r="J10" i="11"/>
  <c r="J11" i="11"/>
  <c r="J12" i="11"/>
  <c r="K12" i="11"/>
  <c r="L12" i="11"/>
  <c r="N12" i="11"/>
  <c r="J13" i="11"/>
  <c r="L13" i="11"/>
  <c r="J14" i="11"/>
  <c r="J15" i="11"/>
  <c r="K15" i="11"/>
  <c r="L15" i="11"/>
  <c r="J16" i="11"/>
  <c r="K16" i="11"/>
  <c r="L16" i="11"/>
  <c r="N2" i="11"/>
  <c r="N2" i="7"/>
  <c r="J5" i="7"/>
  <c r="J7" i="7"/>
  <c r="J8" i="7"/>
  <c r="J9" i="7"/>
  <c r="J10" i="7"/>
  <c r="J11" i="7"/>
  <c r="J12" i="7"/>
  <c r="K12" i="7"/>
  <c r="L12" i="7"/>
  <c r="N12" i="7"/>
  <c r="J13" i="7"/>
  <c r="L13" i="7"/>
  <c r="J14" i="7"/>
  <c r="J15" i="7"/>
  <c r="K15" i="7"/>
  <c r="L15" i="7"/>
  <c r="J16" i="7"/>
  <c r="K16" i="7"/>
  <c r="L16" i="7"/>
  <c r="A43" i="11"/>
  <c r="M40" i="11"/>
  <c r="K40" i="11"/>
  <c r="I40" i="11"/>
  <c r="H40" i="11"/>
  <c r="G40" i="11"/>
  <c r="C40" i="11"/>
  <c r="A40" i="11"/>
  <c r="M39" i="11"/>
  <c r="I39" i="11"/>
  <c r="H39" i="11"/>
  <c r="G39" i="11"/>
  <c r="C39" i="11"/>
  <c r="A39" i="11"/>
  <c r="M38" i="11"/>
  <c r="K38" i="11"/>
  <c r="I38" i="11"/>
  <c r="H38" i="11"/>
  <c r="G38" i="11"/>
  <c r="C38" i="11"/>
  <c r="A38" i="11"/>
  <c r="M37" i="11"/>
  <c r="K37" i="11"/>
  <c r="I37" i="11"/>
  <c r="H37" i="11"/>
  <c r="G37" i="11"/>
  <c r="C37" i="11"/>
  <c r="A37" i="11"/>
  <c r="M36" i="11"/>
  <c r="K36" i="11"/>
  <c r="I36" i="11"/>
  <c r="H36" i="11"/>
  <c r="G36" i="11"/>
  <c r="C36" i="11"/>
  <c r="A36" i="11"/>
  <c r="M35" i="11"/>
  <c r="K35" i="11"/>
  <c r="I35" i="11"/>
  <c r="H35" i="11"/>
  <c r="G35" i="11"/>
  <c r="C35" i="11"/>
  <c r="A35" i="11"/>
  <c r="M34" i="11"/>
  <c r="K34" i="11"/>
  <c r="I34" i="11"/>
  <c r="H34" i="11"/>
  <c r="G34" i="11"/>
  <c r="C34" i="11"/>
  <c r="A34" i="11"/>
  <c r="M33" i="11"/>
  <c r="K33" i="11"/>
  <c r="I33" i="11"/>
  <c r="H33" i="11"/>
  <c r="G33" i="11"/>
  <c r="C33" i="11"/>
  <c r="A33" i="11"/>
  <c r="M32" i="11"/>
  <c r="K32" i="11"/>
  <c r="I32" i="11"/>
  <c r="H32" i="11"/>
  <c r="G32" i="11"/>
  <c r="C32" i="11"/>
  <c r="A32" i="11"/>
  <c r="M31" i="11"/>
  <c r="K31" i="11"/>
  <c r="I31" i="11"/>
  <c r="H31" i="11"/>
  <c r="G31" i="11"/>
  <c r="C31" i="11"/>
  <c r="A31" i="11"/>
  <c r="M30" i="11"/>
  <c r="K30" i="11"/>
  <c r="I30" i="11"/>
  <c r="H30" i="11"/>
  <c r="G30" i="11"/>
  <c r="C30" i="11"/>
  <c r="A30" i="11"/>
  <c r="M29" i="11"/>
  <c r="K29" i="11"/>
  <c r="I29" i="11"/>
  <c r="H29" i="11"/>
  <c r="G29" i="11"/>
  <c r="C29" i="11"/>
  <c r="A29" i="11"/>
  <c r="M28" i="11"/>
  <c r="K28" i="11"/>
  <c r="I28" i="11"/>
  <c r="H28" i="11"/>
  <c r="G28" i="11"/>
  <c r="C28" i="11"/>
  <c r="A28" i="11"/>
  <c r="D19" i="11"/>
  <c r="L17" i="11"/>
  <c r="D15" i="11"/>
  <c r="A43" i="7"/>
  <c r="A28" i="7"/>
  <c r="C28" i="7"/>
  <c r="G28" i="7"/>
  <c r="H28" i="7"/>
  <c r="I28" i="7"/>
  <c r="K28" i="7"/>
  <c r="M28" i="7"/>
  <c r="A29" i="7"/>
  <c r="C29" i="7"/>
  <c r="G29" i="7"/>
  <c r="H29" i="7"/>
  <c r="I29" i="7"/>
  <c r="K29" i="7"/>
  <c r="M29" i="7"/>
  <c r="A30" i="7"/>
  <c r="C30" i="7"/>
  <c r="G30" i="7"/>
  <c r="H30" i="7"/>
  <c r="I30" i="7"/>
  <c r="K30" i="7"/>
  <c r="M30" i="7"/>
  <c r="A31" i="7"/>
  <c r="C31" i="7"/>
  <c r="G31" i="7"/>
  <c r="H31" i="7"/>
  <c r="I31" i="7"/>
  <c r="K31" i="7"/>
  <c r="M31" i="7"/>
  <c r="A32" i="7"/>
  <c r="C32" i="7"/>
  <c r="G32" i="7"/>
  <c r="H32" i="7"/>
  <c r="I32" i="7"/>
  <c r="K32" i="7"/>
  <c r="M32" i="7"/>
  <c r="A33" i="7"/>
  <c r="C33" i="7"/>
  <c r="G33" i="7"/>
  <c r="H33" i="7"/>
  <c r="I33" i="7"/>
  <c r="K33" i="7"/>
  <c r="M33" i="7"/>
  <c r="A34" i="7"/>
  <c r="C34" i="7"/>
  <c r="G34" i="7"/>
  <c r="H34" i="7"/>
  <c r="I34" i="7"/>
  <c r="K34" i="7"/>
  <c r="M34" i="7"/>
  <c r="A35" i="7"/>
  <c r="C35" i="7"/>
  <c r="G35" i="7"/>
  <c r="H35" i="7"/>
  <c r="I35" i="7"/>
  <c r="K35" i="7"/>
  <c r="M35" i="7"/>
  <c r="A36" i="7"/>
  <c r="C36" i="7"/>
  <c r="G36" i="7"/>
  <c r="H36" i="7"/>
  <c r="I36" i="7"/>
  <c r="K36" i="7"/>
  <c r="M36" i="7"/>
  <c r="A37" i="7"/>
  <c r="C37" i="7"/>
  <c r="G37" i="7"/>
  <c r="H37" i="7"/>
  <c r="I37" i="7"/>
  <c r="K37" i="7"/>
  <c r="M37" i="7"/>
  <c r="A38" i="7"/>
  <c r="C38" i="7"/>
  <c r="G38" i="7"/>
  <c r="H38" i="7"/>
  <c r="I38" i="7"/>
  <c r="K38" i="7"/>
  <c r="M38" i="7"/>
  <c r="A39" i="7"/>
  <c r="C39" i="7"/>
  <c r="G39" i="7"/>
  <c r="H39" i="7"/>
  <c r="I39" i="7"/>
  <c r="M39" i="7"/>
  <c r="A40" i="7"/>
  <c r="C40" i="7"/>
  <c r="G40" i="7"/>
  <c r="H40" i="7"/>
  <c r="I40" i="7"/>
  <c r="K40" i="7"/>
  <c r="M40" i="7"/>
  <c r="D19" i="7"/>
  <c r="D15" i="7"/>
  <c r="L17" i="7"/>
  <c r="K39" i="11" l="1"/>
</calcChain>
</file>

<file path=xl/sharedStrings.xml><?xml version="1.0" encoding="utf-8"?>
<sst xmlns="http://schemas.openxmlformats.org/spreadsheetml/2006/main" count="182" uniqueCount="75">
  <si>
    <t>工事番号</t>
    <rPh sb="0" eb="4">
      <t>コウジバンゴウ</t>
    </rPh>
    <phoneticPr fontId="1"/>
  </si>
  <si>
    <t>作業所名</t>
    <rPh sb="0" eb="3">
      <t>サギョウショ</t>
    </rPh>
    <rPh sb="3" eb="4">
      <t>メイ</t>
    </rPh>
    <phoneticPr fontId="1"/>
  </si>
  <si>
    <t>弊社担当</t>
    <rPh sb="0" eb="2">
      <t>ヘイシャ</t>
    </rPh>
    <rPh sb="2" eb="4">
      <t>タントウ</t>
    </rPh>
    <phoneticPr fontId="1"/>
  </si>
  <si>
    <t>菅原　吉孝</t>
  </si>
  <si>
    <t>契約金額</t>
    <rPh sb="0" eb="2">
      <t>ケイヤク</t>
    </rPh>
    <rPh sb="2" eb="4">
      <t>キンガク</t>
    </rPh>
    <phoneticPr fontId="1"/>
  </si>
  <si>
    <t>今月迄の
出来高金額</t>
    <rPh sb="0" eb="3">
      <t>コンゲツマデ</t>
    </rPh>
    <rPh sb="5" eb="8">
      <t>デキダカ</t>
    </rPh>
    <rPh sb="8" eb="10">
      <t>キンガク</t>
    </rPh>
    <phoneticPr fontId="1"/>
  </si>
  <si>
    <t>現在迄の
受領額</t>
    <rPh sb="0" eb="2">
      <t>ゲンザイ</t>
    </rPh>
    <rPh sb="2" eb="3">
      <t>マデ</t>
    </rPh>
    <rPh sb="5" eb="8">
      <t>ジュリョウガク</t>
    </rPh>
    <phoneticPr fontId="1"/>
  </si>
  <si>
    <t>今月立替金</t>
    <rPh sb="0" eb="2">
      <t>コンゲツ</t>
    </rPh>
    <rPh sb="2" eb="4">
      <t>タテカエ</t>
    </rPh>
    <rPh sb="4" eb="5">
      <t>キン</t>
    </rPh>
    <phoneticPr fontId="1"/>
  </si>
  <si>
    <t>④</t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</si>
  <si>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</si>
  <si>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</si>
  <si>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</si>
  <si>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</si>
  <si>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</si>
  <si>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⑦</t>
    <phoneticPr fontId="1"/>
  </si>
  <si>
    <t>今月の②-③
請求金額</t>
    <rPh sb="0" eb="2">
      <t>コンゲツ</t>
    </rPh>
    <rPh sb="7" eb="9">
      <t>セイキュウ</t>
    </rPh>
    <rPh sb="9" eb="11">
      <t>キンガク</t>
    </rPh>
    <phoneticPr fontId="1"/>
  </si>
  <si>
    <t>差引当月④-⑤
請求額</t>
    <rPh sb="0" eb="1">
      <t>サ</t>
    </rPh>
    <rPh sb="1" eb="2">
      <t>ヒ</t>
    </rPh>
    <rPh sb="2" eb="4">
      <t>トウゲツ</t>
    </rPh>
    <rPh sb="8" eb="11">
      <t>セイキュウガク</t>
    </rPh>
    <phoneticPr fontId="1"/>
  </si>
  <si>
    <t>今後①-③-④
請求残額</t>
    <rPh sb="0" eb="2">
      <t>コンゴ</t>
    </rPh>
    <rPh sb="8" eb="12">
      <t>セイキュウザンガク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</si>
  <si>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</si>
  <si>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</si>
  <si>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〒</t>
    <phoneticPr fontId="1"/>
  </si>
  <si>
    <t>070-0031</t>
  </si>
  <si>
    <t>社名</t>
    <rPh sb="0" eb="2">
      <t>シャメイ</t>
    </rPh>
    <phoneticPr fontId="1"/>
  </si>
  <si>
    <t>代表取締役　菅原　吉孝</t>
    <rPh sb="0" eb="5">
      <t>ダイヒョウトリシマリヤク</t>
    </rPh>
    <rPh sb="6" eb="8">
      <t>スガワラ</t>
    </rPh>
    <rPh sb="9" eb="11">
      <t>ヨシタカ</t>
    </rPh>
    <phoneticPr fontId="1"/>
  </si>
  <si>
    <t>旭川市1条通10丁目159番地</t>
  </si>
  <si>
    <t>請　求　書</t>
    <phoneticPr fontId="1"/>
  </si>
  <si>
    <t>日付</t>
    <rPh sb="0" eb="2">
      <t>ヒヅケ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</si>
  <si>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</si>
  <si>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</si>
  <si>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振込銀行名</t>
    <rPh sb="0" eb="2">
      <t>フリコミ</t>
    </rPh>
    <rPh sb="2" eb="5">
      <t>ギンコウメイ</t>
    </rPh>
    <phoneticPr fontId="1"/>
  </si>
  <si>
    <t>口座番号</t>
    <rPh sb="0" eb="4">
      <t>コウザバンゴウ</t>
    </rPh>
    <phoneticPr fontId="1"/>
  </si>
  <si>
    <t>口座名義</t>
    <rPh sb="0" eb="4">
      <t>コウザメイギ</t>
    </rPh>
    <phoneticPr fontId="1"/>
  </si>
  <si>
    <t>支店</t>
  </si>
  <si>
    <t>支払条件</t>
    <rPh sb="0" eb="2">
      <t>シハラ</t>
    </rPh>
    <rPh sb="2" eb="4">
      <t>ジョウケン</t>
    </rPh>
    <phoneticPr fontId="1"/>
  </si>
  <si>
    <t>手形払</t>
    <rPh sb="0" eb="2">
      <t>テガタ</t>
    </rPh>
    <rPh sb="2" eb="3">
      <t>ハラ</t>
    </rPh>
    <phoneticPr fontId="1"/>
  </si>
  <si>
    <t>現金払</t>
    <rPh sb="0" eb="2">
      <t>ゲンキン</t>
    </rPh>
    <rPh sb="2" eb="3">
      <t>ハラ</t>
    </rPh>
    <phoneticPr fontId="1"/>
  </si>
  <si>
    <t>％</t>
    <phoneticPr fontId="1"/>
  </si>
  <si>
    <t>ｶ)ｽｶﾞﾜﾗｸﾞﾐ</t>
  </si>
  <si>
    <t>㈱菅原組</t>
    <rPh sb="1" eb="4">
      <t>スガワラグミ</t>
    </rPh>
    <phoneticPr fontId="1"/>
  </si>
  <si>
    <t>式</t>
  </si>
  <si>
    <t>経理</t>
    <rPh sb="0" eb="2">
      <t>ケイリ</t>
    </rPh>
    <phoneticPr fontId="1"/>
  </si>
  <si>
    <t>社長</t>
    <rPh sb="0" eb="2">
      <t>シャチョウ</t>
    </rPh>
    <phoneticPr fontId="1"/>
  </si>
  <si>
    <t>経理部長</t>
    <rPh sb="0" eb="4">
      <t>ケイリブチョウ</t>
    </rPh>
    <phoneticPr fontId="1"/>
  </si>
  <si>
    <t>現場担当者</t>
    <rPh sb="0" eb="2">
      <t>ゲンバ</t>
    </rPh>
    <rPh sb="2" eb="5">
      <t>タントウシャ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</si>
  <si>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</si>
  <si>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</si>
  <si>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</si>
  <si>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品　名　規　格</t>
    <rPh sb="0" eb="1">
      <t>シナ</t>
    </rPh>
    <rPh sb="2" eb="3">
      <t>ナ</t>
    </rPh>
    <rPh sb="4" eb="5">
      <t>キ</t>
    </rPh>
    <rPh sb="6" eb="7">
      <t>カク</t>
    </rPh>
    <phoneticPr fontId="1"/>
  </si>
  <si>
    <t>小計</t>
  </si>
  <si>
    <t>%</t>
  </si>
  <si>
    <t>請求金額
(税込)</t>
    <rPh sb="0" eb="4">
      <t>セイキュウキンガク</t>
    </rPh>
    <rPh sb="6" eb="8">
      <t>ゼイコ</t>
    </rPh>
    <phoneticPr fontId="1"/>
  </si>
  <si>
    <t>※弊社使用欄</t>
    <rPh sb="1" eb="3">
      <t>ヘイシャ</t>
    </rPh>
    <rPh sb="3" eb="6">
      <t>シヨウラン</t>
    </rPh>
    <phoneticPr fontId="1"/>
  </si>
  <si>
    <t>工事部長</t>
    <rPh sb="0" eb="4">
      <t>コウジブチョウ</t>
    </rPh>
    <phoneticPr fontId="1"/>
  </si>
  <si>
    <t>摘　要</t>
    <rPh sb="0" eb="1">
      <t>テキ</t>
    </rPh>
    <rPh sb="2" eb="3">
      <t>ヨウ</t>
    </rPh>
    <phoneticPr fontId="1"/>
  </si>
  <si>
    <t>担当</t>
    <rPh sb="0" eb="2">
      <t>タントウ</t>
    </rPh>
    <phoneticPr fontId="1"/>
  </si>
  <si>
    <t>０１２３４５６</t>
  </si>
  <si>
    <t>　　経理部　御中</t>
    <rPh sb="2" eb="5">
      <t>ケイリブ</t>
    </rPh>
    <rPh sb="6" eb="8">
      <t>オンチュウ</t>
    </rPh>
    <phoneticPr fontId="1"/>
  </si>
  <si>
    <t>　　　旭川市1条通10丁目159番地</t>
    <rPh sb="3" eb="6">
      <t>アサヒカワシ</t>
    </rPh>
    <rPh sb="7" eb="9">
      <t>ジョウドオ</t>
    </rPh>
    <rPh sb="11" eb="13">
      <t>チョウメ</t>
    </rPh>
    <rPh sb="16" eb="18">
      <t>バンチ</t>
    </rPh>
    <phoneticPr fontId="1"/>
  </si>
  <si>
    <t>　　 　T.0166-22-7000 F.0166-22-7007</t>
    <phoneticPr fontId="1"/>
  </si>
  <si>
    <t>　　〒070-0031</t>
    <phoneticPr fontId="1"/>
  </si>
  <si>
    <t>　　㍿ 菅 原 組</t>
    <phoneticPr fontId="1"/>
  </si>
  <si>
    <t>0166-22-7000 / 0166-22-7007</t>
  </si>
  <si>
    <t>③本社提出用</t>
    <rPh sb="1" eb="3">
      <t>ホンシャ</t>
    </rPh>
    <rPh sb="3" eb="6">
      <t>テイシュツヨウ</t>
    </rPh>
    <phoneticPr fontId="1"/>
  </si>
  <si>
    <t>②作業所控</t>
    <rPh sb="1" eb="4">
      <t>サギョウショ</t>
    </rPh>
    <rPh sb="4" eb="5">
      <t>ヒカ</t>
    </rPh>
    <phoneticPr fontId="1"/>
  </si>
  <si>
    <t>普通・当座</t>
  </si>
  <si>
    <t>信用金庫</t>
  </si>
  <si>
    <t>株式会社●●　新築工事</t>
  </si>
  <si>
    <t>消費税10%対象</t>
  </si>
  <si>
    <t>TEL./FAX.</t>
    <phoneticPr fontId="1"/>
  </si>
  <si>
    <t>内外装、硝子、サッシ、ワックス、清掃</t>
  </si>
  <si>
    <t>菅原啓太郎</t>
  </si>
  <si>
    <t xml:space="preserve"> 適格請求書発行事業者登録番号</t>
    <phoneticPr fontId="1"/>
  </si>
  <si>
    <t>T5-4500-0100-1575</t>
    <phoneticPr fontId="1"/>
  </si>
  <si>
    <t>①請求者控</t>
    <rPh sb="1" eb="4">
      <t>セイキュウシャ</t>
    </rPh>
    <rPh sb="4" eb="5">
      <t>ヒカ</t>
    </rPh>
    <phoneticPr fontId="1"/>
  </si>
  <si>
    <t>１枚中１枚</t>
    <rPh sb="1" eb="3">
      <t>マイチュウ</t>
    </rPh>
    <rPh sb="4" eb="5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</si>
</sst>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ggge&quot;年&quot;m&quot;月&quot;d&quot;日&quot;\ &quot;締&quot;"/>
    <numFmt numFmtId="181" formatCode="m/d"/>
    <numFmt numFmtId="183" formatCode="#,##0.0"/>
    <numFmt numFmtId="184" formatCode="&quot;¥&quot;#,##0_);[Red]\(&quot;¥&quot;#,##0\)"/>
    <numFmt numFmtId="185" formatCode="ggge&quot;年&quot;m&quot;月&quot;d&quot;日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10"/>
      <color rgb="FF00B050"/>
      <name val="ＭＳ 明朝"/>
      <family val="1"/>
      <charset val="128"/>
    </font>
    <font>
      <sz val="20"/>
      <color rgb="FF00B050"/>
      <name val="ＭＳ 明朝"/>
      <family val="1"/>
      <charset val="128"/>
    </font>
    <font>
      <sz val="9"/>
      <color rgb="FF00B050"/>
      <name val="ＭＳ 明朝"/>
      <family val="1"/>
      <charset val="128"/>
    </font>
    <font>
      <sz val="8"/>
      <color rgb="FF00B050"/>
      <name val="ＭＳ 明朝"/>
      <family val="1"/>
      <charset val="128"/>
    </font>
    <font>
      <sz val="14"/>
      <color rgb="FF00B050"/>
      <name val="ＭＳ 明朝"/>
      <family val="1"/>
      <charset val="128"/>
    </font>
    <font>
      <sz val="12"/>
      <color rgb="FF00B05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0"/>
      <color rgb="FF002060"/>
      <name val="ＭＳ 明朝"/>
      <family val="1"/>
      <charset val="128"/>
    </font>
    <font>
      <sz val="20"/>
      <color rgb="FF002060"/>
      <name val="ＭＳ 明朝"/>
      <family val="1"/>
      <charset val="128"/>
    </font>
    <font>
      <sz val="9"/>
      <color rgb="FF002060"/>
      <name val="ＭＳ 明朝"/>
      <family val="1"/>
      <charset val="128"/>
    </font>
    <font>
      <sz val="8"/>
      <color rgb="FF002060"/>
      <name val="ＭＳ 明朝"/>
      <family val="1"/>
      <charset val="128"/>
    </font>
    <font>
      <sz val="14"/>
      <color rgb="FF002060"/>
      <name val="ＭＳ 明朝"/>
      <family val="1"/>
      <charset val="128"/>
    </font>
    <font>
      <sz val="12"/>
      <color rgb="FF00206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1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/>
    </xf>
    <xf numFmtId="184" fontId="2" fillId="0" borderId="5" xfId="0" applyNumberFormat="1" applyFont="1" applyFill="1" applyBorder="1" applyAlignment="1">
      <alignment horizontal="right" vertical="center"/>
    </xf>
    <xf numFmtId="184" fontId="2" fillId="0" borderId="7" xfId="0" applyNumberFormat="1" applyFont="1" applyFill="1" applyBorder="1" applyAlignment="1">
      <alignment horizontal="right" vertical="center"/>
    </xf>
    <xf numFmtId="184" fontId="2" fillId="0" borderId="6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18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56" fontId="12" fillId="0" borderId="0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4" fillId="0" borderId="1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24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24" xfId="0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24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distributed" vertical="center" wrapText="1"/>
    </xf>
    <xf numFmtId="184" fontId="9" fillId="0" borderId="5" xfId="0" applyNumberFormat="1" applyFont="1" applyFill="1" applyBorder="1" applyAlignment="1">
      <alignment horizontal="right" vertical="center"/>
    </xf>
    <xf numFmtId="184" fontId="9" fillId="0" borderId="7" xfId="0" applyNumberFormat="1" applyFont="1" applyFill="1" applyBorder="1" applyAlignment="1">
      <alignment horizontal="right" vertical="center"/>
    </xf>
    <xf numFmtId="184" fontId="9" fillId="0" borderId="6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distributed" vertical="center" wrapText="1"/>
    </xf>
    <xf numFmtId="0" fontId="12" fillId="0" borderId="6" xfId="0" applyFont="1" applyFill="1" applyBorder="1" applyAlignment="1">
      <alignment horizontal="distributed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distributed" vertical="center"/>
    </xf>
    <xf numFmtId="0" fontId="12" fillId="0" borderId="6" xfId="0" applyFont="1" applyFill="1" applyBorder="1" applyAlignment="1">
      <alignment horizontal="distributed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shrinkToFit="1"/>
    </xf>
    <xf numFmtId="3" fontId="12" fillId="0" borderId="7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horizontal="right" vertical="center" wrapText="1"/>
    </xf>
    <xf numFmtId="0" fontId="12" fillId="0" borderId="26" xfId="0" applyFont="1" applyFill="1" applyBorder="1" applyAlignment="1">
      <alignment horizontal="right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shrinkToFit="1"/>
    </xf>
    <xf numFmtId="3" fontId="12" fillId="0" borderId="26" xfId="0" applyNumberFormat="1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183" fontId="12" fillId="0" borderId="3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18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184" fontId="2" fillId="0" borderId="12" xfId="0" applyNumberFormat="1" applyFont="1" applyFill="1" applyBorder="1" applyAlignment="1">
      <alignment horizontal="right" vertical="center"/>
    </xf>
    <xf numFmtId="184" fontId="2" fillId="0" borderId="18" xfId="0" applyNumberFormat="1" applyFont="1" applyFill="1" applyBorder="1" applyAlignment="1">
      <alignment horizontal="right" vertical="center"/>
    </xf>
    <xf numFmtId="184" fontId="2" fillId="0" borderId="14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184" fontId="9" fillId="0" borderId="12" xfId="0" applyNumberFormat="1" applyFont="1" applyFill="1" applyBorder="1" applyAlignment="1">
      <alignment horizontal="right" vertical="center"/>
    </xf>
    <xf numFmtId="184" fontId="9" fillId="0" borderId="18" xfId="0" applyNumberFormat="1" applyFont="1" applyFill="1" applyBorder="1" applyAlignment="1">
      <alignment horizontal="right" vertical="center"/>
    </xf>
    <xf numFmtId="184" fontId="9" fillId="0" borderId="14" xfId="0" applyNumberFormat="1" applyFont="1" applyFill="1" applyBorder="1" applyAlignment="1">
      <alignment horizontal="right" vertical="center"/>
    </xf>
    <xf numFmtId="184" fontId="9" fillId="0" borderId="19" xfId="0" applyNumberFormat="1" applyFont="1" applyFill="1" applyBorder="1" applyAlignment="1">
      <alignment horizontal="right" vertical="center"/>
    </xf>
    <xf numFmtId="184" fontId="9" fillId="0" borderId="20" xfId="0" applyNumberFormat="1" applyFont="1" applyFill="1" applyBorder="1" applyAlignment="1">
      <alignment horizontal="right" vertical="center"/>
    </xf>
    <xf numFmtId="184" fontId="9" fillId="0" borderId="26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81" fontId="12" fillId="0" borderId="5" xfId="0" applyNumberFormat="1" applyFont="1" applyFill="1" applyBorder="1" applyAlignment="1">
      <alignment horizontal="center" vertical="center"/>
    </xf>
    <xf numFmtId="181" fontId="12" fillId="0" borderId="6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3" fontId="12" fillId="0" borderId="21" xfId="0" applyNumberFormat="1" applyFont="1" applyFill="1" applyBorder="1" applyAlignment="1">
      <alignment horizontal="right" vertical="center"/>
    </xf>
    <xf numFmtId="3" fontId="12" fillId="0" borderId="25" xfId="0" applyNumberFormat="1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181" fontId="12" fillId="0" borderId="21" xfId="0" applyNumberFormat="1" applyFont="1" applyFill="1" applyBorder="1" applyAlignment="1">
      <alignment horizontal="center" vertical="center"/>
    </xf>
    <xf numFmtId="181" fontId="12" fillId="0" borderId="25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right" vertical="center"/>
    </xf>
    <xf numFmtId="181" fontId="12" fillId="0" borderId="19" xfId="0" applyNumberFormat="1" applyFont="1" applyFill="1" applyBorder="1" applyAlignment="1">
      <alignment horizontal="center" vertical="center"/>
    </xf>
    <xf numFmtId="181" fontId="12" fillId="0" borderId="26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56" fontId="19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2" fillId="0" borderId="24" xfId="0" applyFont="1" applyFill="1" applyBorder="1" applyAlignment="1">
      <alignment horizontal="center" vertical="top"/>
    </xf>
    <xf numFmtId="0" fontId="19" fillId="0" borderId="1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right" vertical="center"/>
    </xf>
    <xf numFmtId="0" fontId="16" fillId="0" borderId="24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right" vertical="center"/>
    </xf>
    <xf numFmtId="3" fontId="19" fillId="0" borderId="7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distributed" vertical="center" wrapText="1"/>
    </xf>
    <xf numFmtId="184" fontId="16" fillId="0" borderId="12" xfId="0" applyNumberFormat="1" applyFont="1" applyFill="1" applyBorder="1" applyAlignment="1">
      <alignment horizontal="right" vertical="center"/>
    </xf>
    <xf numFmtId="184" fontId="16" fillId="0" borderId="18" xfId="0" applyNumberFormat="1" applyFont="1" applyFill="1" applyBorder="1" applyAlignment="1">
      <alignment horizontal="right" vertical="center"/>
    </xf>
    <xf numFmtId="184" fontId="16" fillId="0" borderId="14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distributed" vertical="center" wrapText="1"/>
    </xf>
    <xf numFmtId="0" fontId="19" fillId="0" borderId="6" xfId="0" applyFont="1" applyFill="1" applyBorder="1" applyAlignment="1">
      <alignment horizontal="distributed" vertical="center" wrapText="1"/>
    </xf>
    <xf numFmtId="184" fontId="16" fillId="0" borderId="5" xfId="0" applyNumberFormat="1" applyFont="1" applyFill="1" applyBorder="1" applyAlignment="1">
      <alignment horizontal="right" vertical="center"/>
    </xf>
    <xf numFmtId="184" fontId="16" fillId="0" borderId="7" xfId="0" applyNumberFormat="1" applyFont="1" applyFill="1" applyBorder="1" applyAlignment="1">
      <alignment horizontal="right" vertical="center"/>
    </xf>
    <xf numFmtId="184" fontId="16" fillId="0" borderId="6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center" vertical="center"/>
    </xf>
    <xf numFmtId="184" fontId="16" fillId="0" borderId="19" xfId="0" applyNumberFormat="1" applyFont="1" applyFill="1" applyBorder="1" applyAlignment="1">
      <alignment horizontal="right" vertical="center"/>
    </xf>
    <xf numFmtId="184" fontId="16" fillId="0" borderId="20" xfId="0" applyNumberFormat="1" applyFont="1" applyFill="1" applyBorder="1" applyAlignment="1">
      <alignment horizontal="right" vertical="center"/>
    </xf>
    <xf numFmtId="184" fontId="16" fillId="0" borderId="26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distributed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81" fontId="19" fillId="0" borderId="5" xfId="0" applyNumberFormat="1" applyFont="1" applyFill="1" applyBorder="1" applyAlignment="1">
      <alignment horizontal="center" vertical="center"/>
    </xf>
    <xf numFmtId="181" fontId="19" fillId="0" borderId="6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181" fontId="19" fillId="0" borderId="21" xfId="0" applyNumberFormat="1" applyFont="1" applyFill="1" applyBorder="1" applyAlignment="1">
      <alignment horizontal="center" vertical="center"/>
    </xf>
    <xf numFmtId="181" fontId="19" fillId="0" borderId="25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3" fontId="19" fillId="0" borderId="21" xfId="0" applyNumberFormat="1" applyFont="1" applyFill="1" applyBorder="1" applyAlignment="1">
      <alignment horizontal="right" vertical="center"/>
    </xf>
    <xf numFmtId="3" fontId="19" fillId="0" borderId="25" xfId="0" applyNumberFormat="1" applyFont="1" applyFill="1" applyBorder="1" applyAlignment="1">
      <alignment horizontal="right" vertical="center"/>
    </xf>
    <xf numFmtId="0" fontId="19" fillId="0" borderId="21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181" fontId="19" fillId="0" borderId="19" xfId="0" applyNumberFormat="1" applyFont="1" applyFill="1" applyBorder="1" applyAlignment="1">
      <alignment horizontal="center" vertical="center"/>
    </xf>
    <xf numFmtId="181" fontId="19" fillId="0" borderId="26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right" vertical="center" wrapText="1"/>
    </xf>
    <xf numFmtId="0" fontId="19" fillId="0" borderId="20" xfId="0" applyFont="1" applyFill="1" applyBorder="1" applyAlignment="1">
      <alignment horizontal="right" vertical="center" wrapText="1"/>
    </xf>
    <xf numFmtId="0" fontId="19" fillId="0" borderId="26" xfId="0" applyFont="1" applyFill="1" applyBorder="1" applyAlignment="1">
      <alignment horizontal="right"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3" fontId="19" fillId="0" borderId="19" xfId="0" applyNumberFormat="1" applyFont="1" applyFill="1" applyBorder="1" applyAlignment="1">
      <alignment horizontal="right" vertical="center"/>
    </xf>
    <xf numFmtId="3" fontId="19" fillId="0" borderId="26" xfId="0" applyNumberFormat="1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right" vertical="center" wrapText="1"/>
    </xf>
    <xf numFmtId="0" fontId="19" fillId="0" borderId="7" xfId="0" applyFont="1" applyFill="1" applyBorder="1" applyAlignment="1">
      <alignment horizontal="right" vertical="center" wrapText="1"/>
    </xf>
    <xf numFmtId="0" fontId="19" fillId="0" borderId="6" xfId="0" applyFont="1" applyFill="1" applyBorder="1" applyAlignment="1">
      <alignment horizontal="right" vertical="center" wrapText="1"/>
    </xf>
    <xf numFmtId="183" fontId="19" fillId="0" borderId="3" xfId="0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183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3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shrinkToFit="1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26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3" fontId="5" fillId="2" borderId="26" xfId="0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183" fontId="5" fillId="2" borderId="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20" fillId="0" borderId="16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17" xfId="0" applyFont="1" applyFill="1" applyBorder="1" applyAlignment="1">
      <alignment horizontal="left" vertical="top"/>
    </xf>
    <xf numFmtId="0" fontId="20" fillId="0" borderId="9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left" vertical="top"/>
    </xf>
    <xf numFmtId="0" fontId="12" fillId="0" borderId="1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80" fontId="13" fillId="0" borderId="5" xfId="0" applyNumberFormat="1" applyFont="1" applyFill="1" applyBorder="1" applyAlignment="1">
      <alignment horizontal="distributed" vertical="center"/>
    </xf>
    <xf numFmtId="180" fontId="13" fillId="0" borderId="6" xfId="0" applyNumberFormat="1" applyFont="1" applyFill="1" applyBorder="1" applyAlignment="1">
      <alignment horizontal="distributed" vertical="center"/>
    </xf>
    <xf numFmtId="180" fontId="13" fillId="0" borderId="16" xfId="0" applyNumberFormat="1" applyFont="1" applyFill="1" applyBorder="1" applyAlignment="1">
      <alignment horizontal="distributed" vertical="center"/>
    </xf>
    <xf numFmtId="180" fontId="13" fillId="0" borderId="17" xfId="0" applyNumberFormat="1" applyFont="1" applyFill="1" applyBorder="1" applyAlignment="1">
      <alignment horizontal="distributed" vertical="center"/>
    </xf>
    <xf numFmtId="180" fontId="13" fillId="0" borderId="9" xfId="0" applyNumberFormat="1" applyFont="1" applyFill="1" applyBorder="1" applyAlignment="1">
      <alignment horizontal="distributed" vertical="center"/>
    </xf>
    <xf numFmtId="180" fontId="13" fillId="0" borderId="10" xfId="0" applyNumberFormat="1" applyFont="1" applyFill="1" applyBorder="1" applyAlignment="1">
      <alignment horizontal="distributed" vertical="center"/>
    </xf>
    <xf numFmtId="0" fontId="13" fillId="0" borderId="5" xfId="0" applyFont="1" applyFill="1" applyBorder="1" applyAlignment="1">
      <alignment horizontal="distributed" vertical="center"/>
    </xf>
    <xf numFmtId="0" fontId="13" fillId="0" borderId="6" xfId="0" applyFont="1" applyFill="1" applyBorder="1" applyAlignment="1">
      <alignment horizontal="distributed" vertical="center"/>
    </xf>
    <xf numFmtId="0" fontId="13" fillId="0" borderId="16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13" fillId="0" borderId="9" xfId="0" applyFont="1" applyFill="1" applyBorder="1" applyAlignment="1">
      <alignment horizontal="distributed" vertical="center"/>
    </xf>
    <xf numFmtId="0" fontId="13" fillId="0" borderId="10" xfId="0" applyFont="1" applyFill="1" applyBorder="1" applyAlignment="1">
      <alignment horizontal="distributed" vertical="center"/>
    </xf>
    <xf numFmtId="0" fontId="12" fillId="0" borderId="13" xfId="0" applyFont="1" applyFill="1" applyBorder="1" applyAlignment="1">
      <alignment horizontal="distributed" vertical="center" wrapText="1"/>
    </xf>
    <xf numFmtId="0" fontId="12" fillId="0" borderId="19" xfId="0" applyFont="1" applyFill="1" applyBorder="1" applyAlignment="1">
      <alignment horizontal="distributed" vertical="center"/>
    </xf>
    <xf numFmtId="0" fontId="12" fillId="0" borderId="26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80" fontId="20" fillId="0" borderId="16" xfId="0" applyNumberFormat="1" applyFont="1" applyFill="1" applyBorder="1" applyAlignment="1">
      <alignment horizontal="distributed" vertical="center"/>
    </xf>
    <xf numFmtId="180" fontId="20" fillId="0" borderId="17" xfId="0" applyNumberFormat="1" applyFont="1" applyFill="1" applyBorder="1" applyAlignment="1">
      <alignment horizontal="distributed" vertical="center"/>
    </xf>
    <xf numFmtId="180" fontId="20" fillId="0" borderId="9" xfId="0" applyNumberFormat="1" applyFont="1" applyFill="1" applyBorder="1" applyAlignment="1">
      <alignment horizontal="distributed" vertical="center"/>
    </xf>
    <xf numFmtId="180" fontId="20" fillId="0" borderId="10" xfId="0" applyNumberFormat="1" applyFont="1" applyFill="1" applyBorder="1" applyAlignment="1">
      <alignment horizontal="distributed" vertical="center"/>
    </xf>
    <xf numFmtId="180" fontId="20" fillId="0" borderId="5" xfId="0" applyNumberFormat="1" applyFont="1" applyFill="1" applyBorder="1" applyAlignment="1">
      <alignment horizontal="distributed" vertical="center"/>
    </xf>
    <xf numFmtId="180" fontId="20" fillId="0" borderId="6" xfId="0" applyNumberFormat="1" applyFont="1" applyFill="1" applyBorder="1" applyAlignment="1">
      <alignment horizontal="distributed" vertical="center"/>
    </xf>
    <xf numFmtId="0" fontId="20" fillId="0" borderId="5" xfId="0" applyFont="1" applyFill="1" applyBorder="1" applyAlignment="1">
      <alignment horizontal="distributed" vertical="center"/>
    </xf>
    <xf numFmtId="0" fontId="20" fillId="0" borderId="6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distributed" vertical="center"/>
    </xf>
    <xf numFmtId="0" fontId="20" fillId="0" borderId="10" xfId="0" applyFont="1" applyFill="1" applyBorder="1" applyAlignment="1">
      <alignment horizontal="distributed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distributed" vertical="center" wrapText="1"/>
    </xf>
    <xf numFmtId="0" fontId="19" fillId="0" borderId="19" xfId="0" applyFont="1" applyFill="1" applyBorder="1" applyAlignment="1">
      <alignment horizontal="distributed" vertical="center"/>
    </xf>
    <xf numFmtId="0" fontId="19" fillId="0" borderId="26" xfId="0" applyFont="1" applyFill="1" applyBorder="1" applyAlignment="1">
      <alignment horizontal="distributed" vertical="center"/>
    </xf>
    <xf numFmtId="180" fontId="2" fillId="0" borderId="0" xfId="0" applyNumberFormat="1" applyFont="1" applyFill="1" applyAlignment="1">
      <alignment horizontal="center" vertical="center"/>
    </xf>
    <xf numFmtId="180" fontId="6" fillId="0" borderId="16" xfId="0" applyNumberFormat="1" applyFont="1" applyFill="1" applyBorder="1" applyAlignment="1">
      <alignment horizontal="distributed" vertical="center"/>
    </xf>
    <xf numFmtId="180" fontId="6" fillId="0" borderId="17" xfId="0" applyNumberFormat="1" applyFont="1" applyFill="1" applyBorder="1" applyAlignment="1">
      <alignment horizontal="distributed" vertical="center"/>
    </xf>
    <xf numFmtId="180" fontId="6" fillId="0" borderId="9" xfId="0" applyNumberFormat="1" applyFont="1" applyFill="1" applyBorder="1" applyAlignment="1">
      <alignment horizontal="distributed" vertical="center"/>
    </xf>
    <xf numFmtId="180" fontId="6" fillId="0" borderId="10" xfId="0" applyNumberFormat="1" applyFont="1" applyFill="1" applyBorder="1" applyAlignment="1">
      <alignment horizontal="distributed" vertical="center"/>
    </xf>
    <xf numFmtId="180" fontId="6" fillId="0" borderId="5" xfId="0" applyNumberFormat="1" applyFont="1" applyFill="1" applyBorder="1" applyAlignment="1">
      <alignment horizontal="distributed" vertical="center"/>
    </xf>
    <xf numFmtId="180" fontId="6" fillId="0" borderId="6" xfId="0" applyNumberFormat="1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19" xfId="0" applyFont="1" applyFill="1" applyBorder="1" applyAlignment="1">
      <alignment horizontal="distributed" vertical="center"/>
    </xf>
    <xf numFmtId="0" fontId="5" fillId="0" borderId="26" xfId="0" applyFont="1" applyFill="1" applyBorder="1" applyAlignment="1">
      <alignment horizontal="distributed" vertical="center"/>
    </xf>
    <xf numFmtId="184" fontId="2" fillId="0" borderId="19" xfId="0" applyNumberFormat="1" applyFont="1" applyFill="1" applyBorder="1" applyAlignment="1">
      <alignment horizontal="right" vertical="center"/>
    </xf>
    <xf numFmtId="184" fontId="2" fillId="0" borderId="20" xfId="0" applyNumberFormat="1" applyFont="1" applyFill="1" applyBorder="1" applyAlignment="1">
      <alignment horizontal="right" vertical="center"/>
    </xf>
    <xf numFmtId="184" fontId="2" fillId="0" borderId="26" xfId="0" applyNumberFormat="1" applyFont="1" applyFill="1" applyBorder="1" applyAlignment="1">
      <alignment horizontal="right" vertical="center"/>
    </xf>
    <xf numFmtId="185" fontId="17" fillId="0" borderId="1" xfId="0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81" fontId="5" fillId="2" borderId="5" xfId="0" applyNumberFormat="1" applyFont="1" applyFill="1" applyBorder="1" applyAlignment="1">
      <alignment horizontal="center" vertical="center"/>
    </xf>
    <xf numFmtId="181" fontId="5" fillId="2" borderId="6" xfId="0" applyNumberFormat="1" applyFont="1" applyFill="1" applyBorder="1" applyAlignment="1">
      <alignment horizontal="center" vertical="center"/>
    </xf>
    <xf numFmtId="181" fontId="5" fillId="2" borderId="21" xfId="0" applyNumberFormat="1" applyFont="1" applyFill="1" applyBorder="1" applyAlignment="1">
      <alignment horizontal="center" vertical="center"/>
    </xf>
    <xf numFmtId="181" fontId="5" fillId="2" borderId="25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3" fontId="5" fillId="2" borderId="21" xfId="0" applyNumberFormat="1" applyFont="1" applyFill="1" applyBorder="1" applyAlignment="1">
      <alignment horizontal="right" vertical="center"/>
    </xf>
    <xf numFmtId="3" fontId="5" fillId="2" borderId="25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181" fontId="5" fillId="2" borderId="19" xfId="0" applyNumberFormat="1" applyFont="1" applyFill="1" applyBorder="1" applyAlignment="1">
      <alignment horizontal="center" vertical="center"/>
    </xf>
    <xf numFmtId="181" fontId="5" fillId="2" borderId="26" xfId="0" applyNumberFormat="1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56" fontId="5" fillId="2" borderId="0" xfId="0" applyNumberFormat="1" applyFont="1" applyFill="1" applyBorder="1" applyAlignment="1">
      <alignment vertical="top"/>
    </xf>
    <xf numFmtId="185" fontId="3" fillId="2" borderId="1" xfId="0" applyNumberFormat="1" applyFont="1" applyFill="1" applyBorder="1" applyAlignment="1">
      <alignment horizontal="center" vertical="center"/>
    </xf>
    <xf numFmtId="9" fontId="5" fillId="2" borderId="3" xfId="0" applyNumberFormat="1" applyFont="1" applyFill="1" applyBorder="1" applyAlignment="1">
      <alignment horizontal="right" vertical="center"/>
    </xf>
    <xf numFmtId="9" fontId="12" fillId="0" borderId="3" xfId="0" applyNumberFormat="1" applyFont="1" applyFill="1" applyBorder="1" applyAlignment="1">
      <alignment horizontal="right" vertical="center"/>
    </xf>
    <xf numFmtId="9" fontId="19" fillId="0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6B96-FB6E-4790-9405-DD48F956EEAD}">
  <dimension ref="A1:P44"/>
  <sheetViews>
    <sheetView showGridLines="0" showZeros="0" zoomScale="104" workbookViewId="0">
      <selection activeCell="E14" sqref="E14"/>
    </sheetView>
  </sheetViews>
  <sheetFormatPr defaultRowHeight="13" x14ac:dyDescent="0.55000000000000004"/>
  <cols>
    <col min="1" max="2" width="3" style="1" customWidth="1"/>
    <col min="3" max="3" width="6.6640625" style="1" bestFit="1" customWidth="1"/>
    <col min="4" max="4" width="6.6640625" style="1" customWidth="1"/>
    <col min="5" max="5" width="8.5" style="1" bestFit="1" customWidth="1"/>
    <col min="6" max="9" width="4.1640625" style="1" customWidth="1"/>
    <col min="10" max="11" width="8.33203125" style="1" customWidth="1"/>
    <col min="12" max="13" width="4.1640625" style="1" customWidth="1"/>
    <col min="14" max="14" width="8.33203125" style="1" customWidth="1"/>
    <col min="15" max="16384" width="8.6640625" style="1"/>
  </cols>
  <sheetData>
    <row r="1" spans="1:16" x14ac:dyDescent="0.55000000000000004">
      <c r="N1" s="2" t="s">
        <v>73</v>
      </c>
    </row>
    <row r="2" spans="1:16" s="8" customFormat="1" ht="23.5" x14ac:dyDescent="0.55000000000000004">
      <c r="A2" s="3"/>
      <c r="B2" s="3"/>
      <c r="C2" s="3"/>
      <c r="D2" s="3"/>
      <c r="E2" s="3"/>
      <c r="F2" s="4" t="s">
        <v>25</v>
      </c>
      <c r="G2" s="4"/>
      <c r="H2" s="4"/>
      <c r="I2" s="4"/>
      <c r="J2" s="4"/>
      <c r="K2" s="3"/>
      <c r="L2" s="3"/>
      <c r="M2" s="3"/>
      <c r="N2" s="506" t="s">
        <v>74</v>
      </c>
    </row>
    <row r="3" spans="1:16" s="8" customFormat="1" x14ac:dyDescent="0.55000000000000004">
      <c r="A3" s="5"/>
      <c r="B3" s="5"/>
      <c r="C3" s="6"/>
      <c r="D3" s="7"/>
      <c r="H3" s="9"/>
      <c r="I3" s="9"/>
      <c r="L3" s="507">
        <v>45189</v>
      </c>
      <c r="M3" s="507"/>
      <c r="N3" s="507"/>
      <c r="O3" s="430"/>
      <c r="P3" s="430"/>
    </row>
    <row r="4" spans="1:16" s="8" customFormat="1" x14ac:dyDescent="0.55000000000000004">
      <c r="A4" s="5"/>
      <c r="B4" s="5"/>
      <c r="C4" s="6"/>
      <c r="D4" s="7"/>
      <c r="H4" s="9"/>
      <c r="I4" s="9"/>
      <c r="O4" s="430"/>
      <c r="P4" s="430"/>
    </row>
    <row r="5" spans="1:16" s="8" customFormat="1" ht="13" customHeight="1" x14ac:dyDescent="0.55000000000000004">
      <c r="A5" s="10"/>
      <c r="B5" s="11"/>
      <c r="C5" s="11"/>
      <c r="D5" s="11"/>
      <c r="E5" s="11"/>
      <c r="F5" s="12"/>
      <c r="G5" s="13"/>
      <c r="H5" s="431" t="s">
        <v>22</v>
      </c>
      <c r="I5" s="432"/>
      <c r="J5" s="461" t="s">
        <v>38</v>
      </c>
      <c r="K5" s="462"/>
      <c r="L5" s="462"/>
      <c r="M5" s="462"/>
      <c r="N5" s="463"/>
    </row>
    <row r="6" spans="1:16" s="8" customFormat="1" ht="16.5" customHeight="1" x14ac:dyDescent="0.55000000000000004">
      <c r="A6" s="14" t="s">
        <v>60</v>
      </c>
      <c r="B6" s="15"/>
      <c r="C6" s="15"/>
      <c r="D6" s="15"/>
      <c r="E6" s="15"/>
      <c r="F6" s="16"/>
      <c r="G6" s="17"/>
      <c r="H6" s="433"/>
      <c r="I6" s="434"/>
      <c r="J6" s="464"/>
      <c r="K6" s="465"/>
      <c r="L6" s="465"/>
      <c r="M6" s="465"/>
      <c r="N6" s="466"/>
    </row>
    <row r="7" spans="1:16" s="8" customFormat="1" ht="14" customHeight="1" x14ac:dyDescent="0.55000000000000004">
      <c r="A7" s="14"/>
      <c r="B7" s="15"/>
      <c r="C7" s="15"/>
      <c r="D7" s="15"/>
      <c r="E7" s="15"/>
      <c r="F7" s="16"/>
      <c r="G7" s="18"/>
      <c r="H7" s="435" t="s">
        <v>19</v>
      </c>
      <c r="I7" s="436"/>
      <c r="J7" s="467" t="s">
        <v>23</v>
      </c>
      <c r="K7" s="468"/>
      <c r="L7" s="468"/>
      <c r="M7" s="468"/>
      <c r="N7" s="469"/>
    </row>
    <row r="8" spans="1:16" s="8" customFormat="1" ht="14" x14ac:dyDescent="0.55000000000000004">
      <c r="A8" s="19" t="s">
        <v>56</v>
      </c>
      <c r="B8" s="20"/>
      <c r="C8" s="20"/>
      <c r="D8" s="20"/>
      <c r="E8" s="20"/>
      <c r="F8" s="21"/>
      <c r="G8" s="13"/>
      <c r="H8" s="437" t="s">
        <v>20</v>
      </c>
      <c r="I8" s="438"/>
      <c r="J8" s="467" t="s">
        <v>21</v>
      </c>
      <c r="K8" s="468"/>
      <c r="L8" s="468"/>
      <c r="M8" s="468"/>
      <c r="N8" s="469"/>
    </row>
    <row r="9" spans="1:16" s="8" customFormat="1" x14ac:dyDescent="0.55000000000000004">
      <c r="A9" s="22" t="s">
        <v>59</v>
      </c>
      <c r="B9" s="23"/>
      <c r="C9" s="23"/>
      <c r="D9" s="23"/>
      <c r="E9" s="23"/>
      <c r="F9" s="24"/>
      <c r="G9" s="13"/>
      <c r="H9" s="435" t="s">
        <v>18</v>
      </c>
      <c r="I9" s="436"/>
      <c r="J9" s="467" t="s">
        <v>24</v>
      </c>
      <c r="K9" s="468"/>
      <c r="L9" s="468"/>
      <c r="M9" s="468"/>
      <c r="N9" s="469"/>
    </row>
    <row r="10" spans="1:16" s="8" customFormat="1" ht="13" customHeight="1" x14ac:dyDescent="0.55000000000000004">
      <c r="A10" s="25" t="s">
        <v>57</v>
      </c>
      <c r="B10" s="26"/>
      <c r="C10" s="26"/>
      <c r="D10" s="26"/>
      <c r="E10" s="26"/>
      <c r="F10" s="27"/>
      <c r="G10" s="13"/>
      <c r="H10" s="435" t="s">
        <v>68</v>
      </c>
      <c r="I10" s="436"/>
      <c r="J10" s="467" t="s">
        <v>61</v>
      </c>
      <c r="K10" s="468"/>
      <c r="L10" s="468"/>
      <c r="M10" s="468"/>
      <c r="N10" s="469"/>
    </row>
    <row r="11" spans="1:16" s="8" customFormat="1" x14ac:dyDescent="0.55000000000000004">
      <c r="A11" s="22" t="s">
        <v>58</v>
      </c>
      <c r="B11" s="23"/>
      <c r="C11" s="23"/>
      <c r="D11" s="23"/>
      <c r="E11" s="23"/>
      <c r="F11" s="24"/>
      <c r="G11" s="13"/>
      <c r="H11" s="435" t="s">
        <v>54</v>
      </c>
      <c r="I11" s="436"/>
      <c r="J11" s="467" t="s">
        <v>70</v>
      </c>
      <c r="K11" s="468"/>
      <c r="L11" s="468"/>
      <c r="M11" s="468"/>
      <c r="N11" s="469"/>
    </row>
    <row r="12" spans="1:16" s="8" customFormat="1" ht="13" customHeight="1" x14ac:dyDescent="0.55000000000000004">
      <c r="A12" s="28"/>
      <c r="B12" s="441" t="s">
        <v>71</v>
      </c>
      <c r="C12" s="13"/>
      <c r="D12" s="7"/>
      <c r="E12" s="13"/>
      <c r="F12" s="29"/>
      <c r="G12" s="13"/>
      <c r="H12" s="437" t="s">
        <v>29</v>
      </c>
      <c r="I12" s="438"/>
      <c r="J12" s="175">
        <v>0</v>
      </c>
      <c r="K12" s="176" t="s">
        <v>65</v>
      </c>
      <c r="L12" s="177">
        <v>0</v>
      </c>
      <c r="M12" s="470"/>
      <c r="N12" s="176" t="s">
        <v>32</v>
      </c>
    </row>
    <row r="13" spans="1:16" s="8" customFormat="1" ht="13" customHeight="1" x14ac:dyDescent="0.55000000000000004">
      <c r="A13" s="31"/>
      <c r="B13" s="32"/>
      <c r="C13" s="443"/>
      <c r="D13" s="443" t="s">
        <v>72</v>
      </c>
      <c r="E13" s="33"/>
      <c r="F13" s="34"/>
      <c r="G13" s="13"/>
      <c r="H13" s="437" t="s">
        <v>30</v>
      </c>
      <c r="I13" s="438"/>
      <c r="J13" s="177" t="s">
        <v>64</v>
      </c>
      <c r="K13" s="471"/>
      <c r="L13" s="472" t="s">
        <v>55</v>
      </c>
      <c r="M13" s="473"/>
      <c r="N13" s="474"/>
    </row>
    <row r="14" spans="1:16" s="8" customFormat="1" ht="13" customHeight="1" x14ac:dyDescent="0.55000000000000004">
      <c r="A14" s="5"/>
      <c r="B14" s="5"/>
      <c r="H14" s="437" t="s">
        <v>31</v>
      </c>
      <c r="I14" s="438"/>
      <c r="J14" s="177" t="s">
        <v>37</v>
      </c>
      <c r="K14" s="470"/>
      <c r="L14" s="470"/>
      <c r="M14" s="470"/>
      <c r="N14" s="471"/>
    </row>
    <row r="15" spans="1:16" s="8" customFormat="1" ht="12.5" customHeight="1" x14ac:dyDescent="0.55000000000000004">
      <c r="A15" s="35" t="s">
        <v>0</v>
      </c>
      <c r="B15" s="36"/>
      <c r="C15" s="445"/>
      <c r="D15" s="37"/>
      <c r="E15" s="38"/>
      <c r="H15" s="446" t="s">
        <v>33</v>
      </c>
      <c r="I15" s="447"/>
      <c r="J15" s="190" t="s">
        <v>34</v>
      </c>
      <c r="K15" s="508" t="s">
        <v>36</v>
      </c>
      <c r="L15" s="475"/>
      <c r="M15" s="338"/>
      <c r="N15" s="339"/>
    </row>
    <row r="16" spans="1:16" ht="12.5" customHeight="1" x14ac:dyDescent="0.55000000000000004">
      <c r="A16" s="40"/>
      <c r="B16" s="41"/>
      <c r="C16" s="448"/>
      <c r="D16" s="42"/>
      <c r="E16" s="43"/>
      <c r="F16" s="44"/>
      <c r="G16" s="44"/>
      <c r="H16" s="449"/>
      <c r="I16" s="450"/>
      <c r="J16" s="190" t="s">
        <v>35</v>
      </c>
      <c r="K16" s="508" t="s">
        <v>36</v>
      </c>
      <c r="L16" s="475"/>
      <c r="M16" s="338"/>
      <c r="N16" s="339"/>
    </row>
    <row r="17" spans="1:14" ht="15" customHeight="1" x14ac:dyDescent="0.55000000000000004">
      <c r="A17" s="35" t="s">
        <v>2</v>
      </c>
      <c r="B17" s="36"/>
      <c r="C17" s="445"/>
      <c r="D17" s="482" t="s">
        <v>3</v>
      </c>
      <c r="E17" s="483"/>
      <c r="F17" s="7"/>
      <c r="G17" s="7"/>
      <c r="H17" s="30" t="s">
        <v>71</v>
      </c>
      <c r="I17" s="442"/>
      <c r="J17" s="442"/>
      <c r="K17" s="444"/>
      <c r="L17" s="177" t="s">
        <v>72</v>
      </c>
      <c r="M17" s="470"/>
      <c r="N17" s="471"/>
    </row>
    <row r="18" spans="1:14" x14ac:dyDescent="0.55000000000000004">
      <c r="A18" s="40"/>
      <c r="B18" s="41"/>
      <c r="C18" s="448"/>
      <c r="D18" s="484"/>
      <c r="E18" s="485"/>
      <c r="F18" s="7"/>
      <c r="G18" s="7"/>
      <c r="H18" s="451"/>
      <c r="I18" s="451"/>
      <c r="J18" s="451"/>
      <c r="K18" s="451"/>
      <c r="L18" s="451"/>
      <c r="M18" s="451"/>
      <c r="N18" s="452"/>
    </row>
    <row r="19" spans="1:14" ht="13" customHeight="1" x14ac:dyDescent="0.55000000000000004">
      <c r="A19" s="35" t="s">
        <v>1</v>
      </c>
      <c r="B19" s="36"/>
      <c r="C19" s="445"/>
      <c r="D19" s="476" t="s">
        <v>66</v>
      </c>
      <c r="E19" s="477"/>
      <c r="F19" s="477"/>
      <c r="G19" s="477"/>
      <c r="H19" s="477"/>
      <c r="I19" s="477"/>
      <c r="J19" s="477"/>
      <c r="K19" s="477"/>
      <c r="L19" s="477"/>
      <c r="M19" s="477"/>
      <c r="N19" s="478"/>
    </row>
    <row r="20" spans="1:14" ht="13" customHeight="1" x14ac:dyDescent="0.55000000000000004">
      <c r="A20" s="40"/>
      <c r="B20" s="41"/>
      <c r="C20" s="448"/>
      <c r="D20" s="479"/>
      <c r="E20" s="480"/>
      <c r="F20" s="480"/>
      <c r="G20" s="480"/>
      <c r="H20" s="480"/>
      <c r="I20" s="480"/>
      <c r="J20" s="480"/>
      <c r="K20" s="480"/>
      <c r="L20" s="480"/>
      <c r="M20" s="480"/>
      <c r="N20" s="481"/>
    </row>
    <row r="21" spans="1:14" ht="7" customHeight="1" x14ac:dyDescent="0.55000000000000004"/>
    <row r="22" spans="1:14" ht="22.5" customHeight="1" x14ac:dyDescent="0.55000000000000004">
      <c r="A22" s="45"/>
      <c r="B22" s="46" t="s">
        <v>50</v>
      </c>
      <c r="C22" s="453"/>
      <c r="D22" s="180">
        <f>K38+K39</f>
        <v>110000000</v>
      </c>
      <c r="E22" s="181"/>
      <c r="F22" s="181"/>
      <c r="G22" s="182"/>
      <c r="H22" s="179" t="s">
        <v>8</v>
      </c>
      <c r="I22" s="51" t="s">
        <v>15</v>
      </c>
      <c r="J22" s="52"/>
      <c r="K22" s="47">
        <v>0</v>
      </c>
      <c r="L22" s="48"/>
      <c r="M22" s="48"/>
      <c r="N22" s="49"/>
    </row>
    <row r="23" spans="1:14" ht="22.5" customHeight="1" x14ac:dyDescent="0.55000000000000004">
      <c r="A23" s="53" t="s">
        <v>9</v>
      </c>
      <c r="B23" s="454" t="s">
        <v>4</v>
      </c>
      <c r="C23" s="455"/>
      <c r="D23" s="456">
        <v>0</v>
      </c>
      <c r="E23" s="457"/>
      <c r="F23" s="457"/>
      <c r="G23" s="458"/>
      <c r="H23" s="39" t="s">
        <v>12</v>
      </c>
      <c r="I23" s="54" t="s">
        <v>7</v>
      </c>
      <c r="J23" s="55"/>
      <c r="K23" s="47">
        <v>0</v>
      </c>
      <c r="L23" s="48"/>
      <c r="M23" s="48"/>
      <c r="N23" s="49"/>
    </row>
    <row r="24" spans="1:14" ht="23" customHeight="1" x14ac:dyDescent="0.55000000000000004">
      <c r="A24" s="50" t="s">
        <v>10</v>
      </c>
      <c r="B24" s="51" t="s">
        <v>5</v>
      </c>
      <c r="C24" s="52"/>
      <c r="D24" s="47">
        <v>0</v>
      </c>
      <c r="E24" s="48"/>
      <c r="F24" s="48"/>
      <c r="G24" s="49"/>
      <c r="H24" s="50" t="s">
        <v>13</v>
      </c>
      <c r="I24" s="51" t="s">
        <v>16</v>
      </c>
      <c r="J24" s="52"/>
      <c r="K24" s="47">
        <v>0</v>
      </c>
      <c r="L24" s="48"/>
      <c r="M24" s="48"/>
      <c r="N24" s="49"/>
    </row>
    <row r="25" spans="1:14" ht="23" customHeight="1" x14ac:dyDescent="0.55000000000000004">
      <c r="A25" s="50" t="s">
        <v>11</v>
      </c>
      <c r="B25" s="51" t="s">
        <v>6</v>
      </c>
      <c r="C25" s="52"/>
      <c r="D25" s="47">
        <v>0</v>
      </c>
      <c r="E25" s="48"/>
      <c r="F25" s="48"/>
      <c r="G25" s="49"/>
      <c r="H25" s="50" t="s">
        <v>14</v>
      </c>
      <c r="I25" s="51" t="s">
        <v>17</v>
      </c>
      <c r="J25" s="52"/>
      <c r="K25" s="47">
        <v>0</v>
      </c>
      <c r="L25" s="48"/>
      <c r="M25" s="48"/>
      <c r="N25" s="49"/>
    </row>
    <row r="27" spans="1:14" ht="20" customHeight="1" x14ac:dyDescent="0.55000000000000004">
      <c r="A27" s="56" t="s">
        <v>26</v>
      </c>
      <c r="B27" s="58"/>
      <c r="C27" s="56" t="s">
        <v>47</v>
      </c>
      <c r="D27" s="57"/>
      <c r="E27" s="57"/>
      <c r="F27" s="58"/>
      <c r="G27" s="59" t="s">
        <v>27</v>
      </c>
      <c r="H27" s="59" t="s">
        <v>28</v>
      </c>
      <c r="I27" s="56" t="s">
        <v>45</v>
      </c>
      <c r="J27" s="58"/>
      <c r="K27" s="56" t="s">
        <v>46</v>
      </c>
      <c r="L27" s="58"/>
      <c r="M27" s="56" t="s">
        <v>53</v>
      </c>
      <c r="N27" s="58"/>
    </row>
    <row r="28" spans="1:14" ht="19.5" customHeight="1" x14ac:dyDescent="0.55000000000000004">
      <c r="A28" s="486">
        <v>45017</v>
      </c>
      <c r="B28" s="487"/>
      <c r="C28" s="334" t="s">
        <v>69</v>
      </c>
      <c r="D28" s="335"/>
      <c r="E28" s="335"/>
      <c r="F28" s="336"/>
      <c r="G28" s="190">
        <v>1</v>
      </c>
      <c r="H28" s="337" t="s">
        <v>39</v>
      </c>
      <c r="I28" s="475">
        <v>100000000</v>
      </c>
      <c r="J28" s="339"/>
      <c r="K28" s="475">
        <v>100000000</v>
      </c>
      <c r="L28" s="339"/>
      <c r="M28" s="340">
        <v>0</v>
      </c>
      <c r="N28" s="341"/>
    </row>
    <row r="29" spans="1:14" ht="19.5" customHeight="1" x14ac:dyDescent="0.55000000000000004">
      <c r="A29" s="486">
        <v>0</v>
      </c>
      <c r="B29" s="487"/>
      <c r="C29" s="334">
        <v>0</v>
      </c>
      <c r="D29" s="335"/>
      <c r="E29" s="335"/>
      <c r="F29" s="336"/>
      <c r="G29" s="190">
        <v>0</v>
      </c>
      <c r="H29" s="337">
        <v>0</v>
      </c>
      <c r="I29" s="475">
        <v>0</v>
      </c>
      <c r="J29" s="339"/>
      <c r="K29" s="475">
        <v>0</v>
      </c>
      <c r="L29" s="339"/>
      <c r="M29" s="340">
        <v>0</v>
      </c>
      <c r="N29" s="341"/>
    </row>
    <row r="30" spans="1:14" ht="19.5" customHeight="1" x14ac:dyDescent="0.55000000000000004">
      <c r="A30" s="486">
        <v>0</v>
      </c>
      <c r="B30" s="487"/>
      <c r="C30" s="334">
        <v>0</v>
      </c>
      <c r="D30" s="335"/>
      <c r="E30" s="335"/>
      <c r="F30" s="336"/>
      <c r="G30" s="190">
        <v>0</v>
      </c>
      <c r="H30" s="337">
        <v>0</v>
      </c>
      <c r="I30" s="475">
        <v>0</v>
      </c>
      <c r="J30" s="339"/>
      <c r="K30" s="475">
        <v>0</v>
      </c>
      <c r="L30" s="339"/>
      <c r="M30" s="340">
        <v>0</v>
      </c>
      <c r="N30" s="341"/>
    </row>
    <row r="31" spans="1:14" ht="19.5" customHeight="1" x14ac:dyDescent="0.55000000000000004">
      <c r="A31" s="486">
        <v>0</v>
      </c>
      <c r="B31" s="487"/>
      <c r="C31" s="334">
        <v>0</v>
      </c>
      <c r="D31" s="335"/>
      <c r="E31" s="335"/>
      <c r="F31" s="336"/>
      <c r="G31" s="190">
        <v>0</v>
      </c>
      <c r="H31" s="337">
        <v>0</v>
      </c>
      <c r="I31" s="475">
        <v>0</v>
      </c>
      <c r="J31" s="339"/>
      <c r="K31" s="475">
        <v>0</v>
      </c>
      <c r="L31" s="339"/>
      <c r="M31" s="340">
        <v>0</v>
      </c>
      <c r="N31" s="341"/>
    </row>
    <row r="32" spans="1:14" ht="19.5" customHeight="1" x14ac:dyDescent="0.55000000000000004">
      <c r="A32" s="486">
        <v>0</v>
      </c>
      <c r="B32" s="487"/>
      <c r="C32" s="334">
        <v>0</v>
      </c>
      <c r="D32" s="335"/>
      <c r="E32" s="335"/>
      <c r="F32" s="336"/>
      <c r="G32" s="190">
        <v>0</v>
      </c>
      <c r="H32" s="337">
        <v>0</v>
      </c>
      <c r="I32" s="475">
        <v>0</v>
      </c>
      <c r="J32" s="339"/>
      <c r="K32" s="475">
        <v>0</v>
      </c>
      <c r="L32" s="339"/>
      <c r="M32" s="340">
        <v>0</v>
      </c>
      <c r="N32" s="341"/>
    </row>
    <row r="33" spans="1:14" ht="19.5" customHeight="1" x14ac:dyDescent="0.55000000000000004">
      <c r="A33" s="486">
        <v>0</v>
      </c>
      <c r="B33" s="487"/>
      <c r="C33" s="334">
        <v>0</v>
      </c>
      <c r="D33" s="335"/>
      <c r="E33" s="335"/>
      <c r="F33" s="336"/>
      <c r="G33" s="190">
        <v>0</v>
      </c>
      <c r="H33" s="337">
        <v>0</v>
      </c>
      <c r="I33" s="475">
        <v>0</v>
      </c>
      <c r="J33" s="339"/>
      <c r="K33" s="475">
        <v>0</v>
      </c>
      <c r="L33" s="339"/>
      <c r="M33" s="340">
        <v>0</v>
      </c>
      <c r="N33" s="341"/>
    </row>
    <row r="34" spans="1:14" ht="19.5" customHeight="1" x14ac:dyDescent="0.55000000000000004">
      <c r="A34" s="486">
        <v>0</v>
      </c>
      <c r="B34" s="487"/>
      <c r="C34" s="334">
        <v>0</v>
      </c>
      <c r="D34" s="335"/>
      <c r="E34" s="335"/>
      <c r="F34" s="336"/>
      <c r="G34" s="190">
        <v>0</v>
      </c>
      <c r="H34" s="337">
        <v>0</v>
      </c>
      <c r="I34" s="475">
        <v>0</v>
      </c>
      <c r="J34" s="339"/>
      <c r="K34" s="475">
        <v>0</v>
      </c>
      <c r="L34" s="339"/>
      <c r="M34" s="340">
        <v>0</v>
      </c>
      <c r="N34" s="341"/>
    </row>
    <row r="35" spans="1:14" ht="19.5" customHeight="1" x14ac:dyDescent="0.55000000000000004">
      <c r="A35" s="486">
        <v>0</v>
      </c>
      <c r="B35" s="487"/>
      <c r="C35" s="334">
        <v>0</v>
      </c>
      <c r="D35" s="335"/>
      <c r="E35" s="335"/>
      <c r="F35" s="336"/>
      <c r="G35" s="190">
        <v>0</v>
      </c>
      <c r="H35" s="337">
        <v>0</v>
      </c>
      <c r="I35" s="475">
        <v>0</v>
      </c>
      <c r="J35" s="339"/>
      <c r="K35" s="475">
        <v>0</v>
      </c>
      <c r="L35" s="339"/>
      <c r="M35" s="340">
        <v>0</v>
      </c>
      <c r="N35" s="341"/>
    </row>
    <row r="36" spans="1:14" ht="19.5" customHeight="1" x14ac:dyDescent="0.55000000000000004">
      <c r="A36" s="486">
        <v>0</v>
      </c>
      <c r="B36" s="487"/>
      <c r="C36" s="334">
        <v>0</v>
      </c>
      <c r="D36" s="335"/>
      <c r="E36" s="335"/>
      <c r="F36" s="336"/>
      <c r="G36" s="190">
        <v>0</v>
      </c>
      <c r="H36" s="337">
        <v>0</v>
      </c>
      <c r="I36" s="475">
        <v>0</v>
      </c>
      <c r="J36" s="339"/>
      <c r="K36" s="475">
        <v>0</v>
      </c>
      <c r="L36" s="339"/>
      <c r="M36" s="340">
        <v>0</v>
      </c>
      <c r="N36" s="341"/>
    </row>
    <row r="37" spans="1:14" ht="19.5" customHeight="1" x14ac:dyDescent="0.55000000000000004">
      <c r="A37" s="488">
        <v>0</v>
      </c>
      <c r="B37" s="489"/>
      <c r="C37" s="490">
        <v>0</v>
      </c>
      <c r="D37" s="491"/>
      <c r="E37" s="491"/>
      <c r="F37" s="492"/>
      <c r="G37" s="342">
        <v>0</v>
      </c>
      <c r="H37" s="343">
        <v>0</v>
      </c>
      <c r="I37" s="493">
        <v>0</v>
      </c>
      <c r="J37" s="494"/>
      <c r="K37" s="493">
        <v>0</v>
      </c>
      <c r="L37" s="494"/>
      <c r="M37" s="495">
        <v>0</v>
      </c>
      <c r="N37" s="496"/>
    </row>
    <row r="38" spans="1:14" ht="19.5" customHeight="1" x14ac:dyDescent="0.55000000000000004">
      <c r="A38" s="497">
        <v>0</v>
      </c>
      <c r="B38" s="498"/>
      <c r="C38" s="344" t="s">
        <v>48</v>
      </c>
      <c r="D38" s="345"/>
      <c r="E38" s="345"/>
      <c r="F38" s="346"/>
      <c r="G38" s="347">
        <v>0</v>
      </c>
      <c r="H38" s="348">
        <v>0</v>
      </c>
      <c r="I38" s="499">
        <v>0</v>
      </c>
      <c r="J38" s="349"/>
      <c r="K38" s="499">
        <v>100000000</v>
      </c>
      <c r="L38" s="349"/>
      <c r="M38" s="350">
        <v>0</v>
      </c>
      <c r="N38" s="351"/>
    </row>
    <row r="39" spans="1:14" ht="19.5" customHeight="1" x14ac:dyDescent="0.55000000000000004">
      <c r="A39" s="486">
        <v>0</v>
      </c>
      <c r="B39" s="487"/>
      <c r="C39" s="352" t="s">
        <v>67</v>
      </c>
      <c r="D39" s="353"/>
      <c r="E39" s="353"/>
      <c r="F39" s="354"/>
      <c r="G39" s="355">
        <v>10</v>
      </c>
      <c r="H39" s="337" t="s">
        <v>49</v>
      </c>
      <c r="I39" s="475">
        <v>0</v>
      </c>
      <c r="J39" s="339"/>
      <c r="K39" s="475">
        <f>K38*G39%</f>
        <v>10000000</v>
      </c>
      <c r="L39" s="339"/>
      <c r="M39" s="340">
        <v>0</v>
      </c>
      <c r="N39" s="341"/>
    </row>
    <row r="40" spans="1:14" ht="19.5" customHeight="1" x14ac:dyDescent="0.55000000000000004">
      <c r="A40" s="486">
        <v>0</v>
      </c>
      <c r="B40" s="487"/>
      <c r="C40" s="352"/>
      <c r="D40" s="353"/>
      <c r="E40" s="353"/>
      <c r="F40" s="354"/>
      <c r="G40" s="355">
        <v>0</v>
      </c>
      <c r="H40" s="337">
        <v>0</v>
      </c>
      <c r="I40" s="475">
        <v>0</v>
      </c>
      <c r="J40" s="339"/>
      <c r="K40" s="475">
        <v>0</v>
      </c>
      <c r="L40" s="339"/>
      <c r="M40" s="340">
        <v>0</v>
      </c>
      <c r="N40" s="341"/>
    </row>
    <row r="41" spans="1:14" x14ac:dyDescent="0.55000000000000004">
      <c r="A41" s="60"/>
      <c r="B41" s="60"/>
      <c r="C41" s="61"/>
      <c r="D41" s="61"/>
      <c r="E41" s="61"/>
      <c r="F41" s="61"/>
      <c r="G41" s="62"/>
      <c r="H41" s="63"/>
      <c r="I41" s="64"/>
      <c r="J41" s="64"/>
      <c r="K41" s="64"/>
      <c r="L41" s="64"/>
      <c r="M41" s="65"/>
      <c r="N41" s="65"/>
    </row>
    <row r="42" spans="1:14" x14ac:dyDescent="0.55000000000000004">
      <c r="A42" s="56" t="s">
        <v>44</v>
      </c>
      <c r="B42" s="57"/>
      <c r="C42" s="57"/>
      <c r="D42" s="57"/>
      <c r="E42" s="57"/>
      <c r="F42" s="57"/>
      <c r="G42" s="58"/>
      <c r="H42" s="56" t="s">
        <v>51</v>
      </c>
      <c r="I42" s="57"/>
      <c r="J42" s="57"/>
      <c r="K42" s="57"/>
      <c r="L42" s="57"/>
      <c r="M42" s="57"/>
      <c r="N42" s="58"/>
    </row>
    <row r="43" spans="1:14" ht="11" customHeight="1" x14ac:dyDescent="0.55000000000000004">
      <c r="A43" s="500"/>
      <c r="B43" s="501"/>
      <c r="C43" s="501"/>
      <c r="D43" s="501"/>
      <c r="E43" s="501"/>
      <c r="F43" s="501"/>
      <c r="G43" s="502"/>
      <c r="H43" s="56" t="s">
        <v>42</v>
      </c>
      <c r="I43" s="58"/>
      <c r="J43" s="59" t="s">
        <v>40</v>
      </c>
      <c r="K43" s="59" t="s">
        <v>41</v>
      </c>
      <c r="L43" s="56" t="s">
        <v>52</v>
      </c>
      <c r="M43" s="58"/>
      <c r="N43" s="59" t="s">
        <v>43</v>
      </c>
    </row>
    <row r="44" spans="1:14" ht="38.5" customHeight="1" x14ac:dyDescent="0.55000000000000004">
      <c r="A44" s="503"/>
      <c r="B44" s="504"/>
      <c r="C44" s="504"/>
      <c r="D44" s="504"/>
      <c r="E44" s="504"/>
      <c r="F44" s="504"/>
      <c r="G44" s="505"/>
      <c r="H44" s="439"/>
      <c r="I44" s="440"/>
      <c r="J44" s="66"/>
      <c r="K44" s="66"/>
      <c r="L44" s="439"/>
      <c r="M44" s="440"/>
      <c r="N44" s="66"/>
    </row>
  </sheetData>
  <mergeCells count="130">
    <mergeCell ref="A43:G44"/>
    <mergeCell ref="H43:I43"/>
    <mergeCell ref="L43:M43"/>
    <mergeCell ref="H44:I44"/>
    <mergeCell ref="L44:M44"/>
    <mergeCell ref="A40:B40"/>
    <mergeCell ref="C40:F40"/>
    <mergeCell ref="I40:J40"/>
    <mergeCell ref="K40:L40"/>
    <mergeCell ref="M40:N40"/>
    <mergeCell ref="A42:G42"/>
    <mergeCell ref="H42:N42"/>
    <mergeCell ref="A38:B38"/>
    <mergeCell ref="C38:F38"/>
    <mergeCell ref="I38:J38"/>
    <mergeCell ref="K38:L38"/>
    <mergeCell ref="M38:N38"/>
    <mergeCell ref="A39:B39"/>
    <mergeCell ref="C39:F39"/>
    <mergeCell ref="I39:J39"/>
    <mergeCell ref="K39:L39"/>
    <mergeCell ref="M39:N39"/>
    <mergeCell ref="A36:B36"/>
    <mergeCell ref="C36:F36"/>
    <mergeCell ref="I36:J36"/>
    <mergeCell ref="K36:L36"/>
    <mergeCell ref="M36:N36"/>
    <mergeCell ref="A37:B37"/>
    <mergeCell ref="C37:F37"/>
    <mergeCell ref="I37:J37"/>
    <mergeCell ref="K37:L37"/>
    <mergeCell ref="M37:N37"/>
    <mergeCell ref="A34:B34"/>
    <mergeCell ref="C34:F34"/>
    <mergeCell ref="I34:J34"/>
    <mergeCell ref="K34:L34"/>
    <mergeCell ref="M34:N34"/>
    <mergeCell ref="A35:B35"/>
    <mergeCell ref="C35:F35"/>
    <mergeCell ref="I35:J35"/>
    <mergeCell ref="K35:L35"/>
    <mergeCell ref="M35:N35"/>
    <mergeCell ref="A32:B32"/>
    <mergeCell ref="C32:F32"/>
    <mergeCell ref="I32:J32"/>
    <mergeCell ref="K32:L32"/>
    <mergeCell ref="M32:N32"/>
    <mergeCell ref="A33:B33"/>
    <mergeCell ref="C33:F33"/>
    <mergeCell ref="I33:J33"/>
    <mergeCell ref="K33:L33"/>
    <mergeCell ref="M33:N33"/>
    <mergeCell ref="A30:B30"/>
    <mergeCell ref="C30:F30"/>
    <mergeCell ref="I30:J30"/>
    <mergeCell ref="K30:L30"/>
    <mergeCell ref="M30:N30"/>
    <mergeCell ref="A31:B31"/>
    <mergeCell ref="C31:F31"/>
    <mergeCell ref="I31:J31"/>
    <mergeCell ref="K31:L31"/>
    <mergeCell ref="M31:N31"/>
    <mergeCell ref="A28:B28"/>
    <mergeCell ref="C28:F28"/>
    <mergeCell ref="I28:J28"/>
    <mergeCell ref="K28:L28"/>
    <mergeCell ref="M28:N28"/>
    <mergeCell ref="A29:B29"/>
    <mergeCell ref="C29:F29"/>
    <mergeCell ref="I29:J29"/>
    <mergeCell ref="K29:L29"/>
    <mergeCell ref="M29:N29"/>
    <mergeCell ref="B25:C25"/>
    <mergeCell ref="D25:G25"/>
    <mergeCell ref="I25:J25"/>
    <mergeCell ref="K25:N25"/>
    <mergeCell ref="A27:B27"/>
    <mergeCell ref="C27:F27"/>
    <mergeCell ref="I27:J27"/>
    <mergeCell ref="K27:L27"/>
    <mergeCell ref="M27:N27"/>
    <mergeCell ref="B23:C23"/>
    <mergeCell ref="D23:G23"/>
    <mergeCell ref="I23:J23"/>
    <mergeCell ref="K23:N23"/>
    <mergeCell ref="B24:C24"/>
    <mergeCell ref="D24:G24"/>
    <mergeCell ref="I24:J24"/>
    <mergeCell ref="K24:N24"/>
    <mergeCell ref="A19:C20"/>
    <mergeCell ref="D19:N20"/>
    <mergeCell ref="B22:C22"/>
    <mergeCell ref="D22:G22"/>
    <mergeCell ref="I22:J22"/>
    <mergeCell ref="K22:N22"/>
    <mergeCell ref="A15:C16"/>
    <mergeCell ref="D15:E16"/>
    <mergeCell ref="H15:I16"/>
    <mergeCell ref="L15:N15"/>
    <mergeCell ref="L16:N16"/>
    <mergeCell ref="A17:C18"/>
    <mergeCell ref="D17:E18"/>
    <mergeCell ref="H17:K17"/>
    <mergeCell ref="L17:N17"/>
    <mergeCell ref="H12:I12"/>
    <mergeCell ref="L12:M12"/>
    <mergeCell ref="H13:I13"/>
    <mergeCell ref="J13:K13"/>
    <mergeCell ref="L13:N13"/>
    <mergeCell ref="H14:I14"/>
    <mergeCell ref="J14:N14"/>
    <mergeCell ref="A10:F10"/>
    <mergeCell ref="H10:I10"/>
    <mergeCell ref="J10:N10"/>
    <mergeCell ref="A11:F11"/>
    <mergeCell ref="H11:I11"/>
    <mergeCell ref="J11:N11"/>
    <mergeCell ref="A8:F8"/>
    <mergeCell ref="H8:I8"/>
    <mergeCell ref="J8:N8"/>
    <mergeCell ref="A9:F9"/>
    <mergeCell ref="H9:I9"/>
    <mergeCell ref="J9:N9"/>
    <mergeCell ref="F2:J2"/>
    <mergeCell ref="L3:N3"/>
    <mergeCell ref="H5:I6"/>
    <mergeCell ref="J5:N6"/>
    <mergeCell ref="A6:F7"/>
    <mergeCell ref="H7:I7"/>
    <mergeCell ref="J7:N7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AF3B-EFBD-481E-9BE8-89A403A958B4}">
  <dimension ref="A1:P44"/>
  <sheetViews>
    <sheetView showGridLines="0" showZeros="0" zoomScale="104" workbookViewId="0">
      <selection activeCell="K15" sqref="K15:K16"/>
    </sheetView>
  </sheetViews>
  <sheetFormatPr defaultRowHeight="13" x14ac:dyDescent="0.55000000000000004"/>
  <cols>
    <col min="1" max="2" width="3" style="67" customWidth="1"/>
    <col min="3" max="3" width="6.6640625" style="67" bestFit="1" customWidth="1"/>
    <col min="4" max="4" width="6.6640625" style="67" customWidth="1"/>
    <col min="5" max="5" width="8.5" style="67" bestFit="1" customWidth="1"/>
    <col min="6" max="9" width="4.1640625" style="67" customWidth="1"/>
    <col min="10" max="11" width="8.33203125" style="67" customWidth="1"/>
    <col min="12" max="13" width="4.1640625" style="67" customWidth="1"/>
    <col min="14" max="14" width="8.33203125" style="67" customWidth="1"/>
    <col min="15" max="16384" width="8.6640625" style="67"/>
  </cols>
  <sheetData>
    <row r="1" spans="1:16" x14ac:dyDescent="0.55000000000000004">
      <c r="N1" s="68" t="s">
        <v>63</v>
      </c>
    </row>
    <row r="2" spans="1:16" s="72" customFormat="1" ht="23.5" x14ac:dyDescent="0.55000000000000004">
      <c r="A2" s="69"/>
      <c r="B2" s="69"/>
      <c r="C2" s="69"/>
      <c r="D2" s="69"/>
      <c r="E2" s="69"/>
      <c r="F2" s="70" t="s">
        <v>25</v>
      </c>
      <c r="G2" s="70"/>
      <c r="H2" s="70"/>
      <c r="I2" s="70"/>
      <c r="J2" s="70"/>
      <c r="K2" s="69"/>
      <c r="L2" s="69"/>
      <c r="M2" s="69"/>
      <c r="N2" s="71" t="str">
        <f>'①請求者控（入力）'!$N$2</f>
        <v>１枚中１枚</v>
      </c>
    </row>
    <row r="3" spans="1:16" s="72" customFormat="1" x14ac:dyDescent="0.55000000000000004">
      <c r="A3" s="73"/>
      <c r="B3" s="73"/>
      <c r="C3" s="74"/>
      <c r="D3" s="75"/>
      <c r="H3" s="76"/>
      <c r="I3" s="76"/>
      <c r="L3" s="460">
        <v>45189</v>
      </c>
      <c r="M3" s="460"/>
      <c r="N3" s="460"/>
      <c r="O3" s="77"/>
      <c r="P3" s="77"/>
    </row>
    <row r="4" spans="1:16" s="72" customFormat="1" x14ac:dyDescent="0.55000000000000004">
      <c r="A4" s="73"/>
      <c r="B4" s="73"/>
      <c r="C4" s="74"/>
      <c r="D4" s="75"/>
      <c r="H4" s="76"/>
      <c r="I4" s="76"/>
      <c r="O4" s="77"/>
      <c r="P4" s="77"/>
    </row>
    <row r="5" spans="1:16" s="72" customFormat="1" ht="13" customHeight="1" x14ac:dyDescent="0.55000000000000004">
      <c r="A5" s="78"/>
      <c r="B5" s="79"/>
      <c r="C5" s="79"/>
      <c r="D5" s="79"/>
      <c r="E5" s="79"/>
      <c r="F5" s="80"/>
      <c r="G5" s="81"/>
      <c r="H5" s="384" t="s">
        <v>22</v>
      </c>
      <c r="I5" s="385"/>
      <c r="J5" s="162" t="str">
        <f>'①請求者控（入力）'!J5</f>
        <v>㈱菅原組</v>
      </c>
      <c r="K5" s="163"/>
      <c r="L5" s="163"/>
      <c r="M5" s="163"/>
      <c r="N5" s="164"/>
    </row>
    <row r="6" spans="1:16" s="72" customFormat="1" ht="16.5" customHeight="1" x14ac:dyDescent="0.55000000000000004">
      <c r="A6" s="82" t="s">
        <v>60</v>
      </c>
      <c r="B6" s="83"/>
      <c r="C6" s="83"/>
      <c r="D6" s="83"/>
      <c r="E6" s="83"/>
      <c r="F6" s="84"/>
      <c r="G6" s="85"/>
      <c r="H6" s="386"/>
      <c r="I6" s="387"/>
      <c r="J6" s="165"/>
      <c r="K6" s="166"/>
      <c r="L6" s="166"/>
      <c r="M6" s="166"/>
      <c r="N6" s="167"/>
    </row>
    <row r="7" spans="1:16" s="72" customFormat="1" ht="14" customHeight="1" x14ac:dyDescent="0.55000000000000004">
      <c r="A7" s="82"/>
      <c r="B7" s="83"/>
      <c r="C7" s="83"/>
      <c r="D7" s="83"/>
      <c r="E7" s="83"/>
      <c r="F7" s="84"/>
      <c r="G7" s="86"/>
      <c r="H7" s="382" t="s">
        <v>19</v>
      </c>
      <c r="I7" s="383"/>
      <c r="J7" s="159" t="str">
        <f>'①請求者控（入力）'!J7</f>
        <v>代表取締役　菅原　吉孝</v>
      </c>
      <c r="K7" s="160"/>
      <c r="L7" s="160"/>
      <c r="M7" s="160"/>
      <c r="N7" s="161"/>
    </row>
    <row r="8" spans="1:16" s="72" customFormat="1" ht="14" x14ac:dyDescent="0.55000000000000004">
      <c r="A8" s="87" t="s">
        <v>56</v>
      </c>
      <c r="B8" s="88"/>
      <c r="C8" s="88"/>
      <c r="D8" s="88"/>
      <c r="E8" s="88"/>
      <c r="F8" s="89"/>
      <c r="G8" s="81"/>
      <c r="H8" s="388" t="s">
        <v>20</v>
      </c>
      <c r="I8" s="389"/>
      <c r="J8" s="159" t="str">
        <f>'①請求者控（入力）'!J8</f>
        <v>070-0031</v>
      </c>
      <c r="K8" s="160"/>
      <c r="L8" s="160"/>
      <c r="M8" s="160"/>
      <c r="N8" s="161"/>
    </row>
    <row r="9" spans="1:16" s="72" customFormat="1" x14ac:dyDescent="0.55000000000000004">
      <c r="A9" s="90" t="s">
        <v>59</v>
      </c>
      <c r="B9" s="91"/>
      <c r="C9" s="91"/>
      <c r="D9" s="91"/>
      <c r="E9" s="91"/>
      <c r="F9" s="92"/>
      <c r="G9" s="81"/>
      <c r="H9" s="382" t="s">
        <v>18</v>
      </c>
      <c r="I9" s="383"/>
      <c r="J9" s="159" t="str">
        <f>'①請求者控（入力）'!J9</f>
        <v>旭川市1条通10丁目159番地</v>
      </c>
      <c r="K9" s="160"/>
      <c r="L9" s="160"/>
      <c r="M9" s="160"/>
      <c r="N9" s="161"/>
    </row>
    <row r="10" spans="1:16" s="72" customFormat="1" ht="13" customHeight="1" x14ac:dyDescent="0.55000000000000004">
      <c r="A10" s="93" t="s">
        <v>57</v>
      </c>
      <c r="B10" s="94"/>
      <c r="C10" s="94"/>
      <c r="D10" s="94"/>
      <c r="E10" s="94"/>
      <c r="F10" s="95"/>
      <c r="G10" s="81"/>
      <c r="H10" s="382" t="s">
        <v>68</v>
      </c>
      <c r="I10" s="383"/>
      <c r="J10" s="159" t="str">
        <f>'①請求者控（入力）'!J10</f>
        <v>0166-22-7000 / 0166-22-7007</v>
      </c>
      <c r="K10" s="160"/>
      <c r="L10" s="160"/>
      <c r="M10" s="160"/>
      <c r="N10" s="161"/>
    </row>
    <row r="11" spans="1:16" s="72" customFormat="1" x14ac:dyDescent="0.55000000000000004">
      <c r="A11" s="90" t="s">
        <v>58</v>
      </c>
      <c r="B11" s="91"/>
      <c r="C11" s="91"/>
      <c r="D11" s="91"/>
      <c r="E11" s="91"/>
      <c r="F11" s="92"/>
      <c r="G11" s="81"/>
      <c r="H11" s="382" t="s">
        <v>54</v>
      </c>
      <c r="I11" s="383"/>
      <c r="J11" s="159" t="str">
        <f>'①請求者控（入力）'!J11</f>
        <v>菅原啓太郎</v>
      </c>
      <c r="K11" s="160"/>
      <c r="L11" s="160"/>
      <c r="M11" s="160"/>
      <c r="N11" s="161"/>
    </row>
    <row r="12" spans="1:16" s="72" customFormat="1" ht="13" customHeight="1" x14ac:dyDescent="0.55000000000000004">
      <c r="A12" s="96"/>
      <c r="B12" s="380" t="s">
        <v>71</v>
      </c>
      <c r="C12" s="81"/>
      <c r="D12" s="75"/>
      <c r="E12" s="81"/>
      <c r="F12" s="97"/>
      <c r="G12" s="81"/>
      <c r="H12" s="388" t="s">
        <v>29</v>
      </c>
      <c r="I12" s="389"/>
      <c r="J12" s="98">
        <f>'①請求者控（入力）'!J12</f>
        <v>0</v>
      </c>
      <c r="K12" s="99" t="str">
        <f>'①請求者控（入力）'!K12</f>
        <v>信用金庫</v>
      </c>
      <c r="L12" s="100">
        <f>'①請求者控（入力）'!L12</f>
        <v>0</v>
      </c>
      <c r="M12" s="170"/>
      <c r="N12" s="99" t="str">
        <f>'①請求者控（入力）'!N12</f>
        <v>支店</v>
      </c>
    </row>
    <row r="13" spans="1:16" s="72" customFormat="1" ht="13" customHeight="1" x14ac:dyDescent="0.55000000000000004">
      <c r="A13" s="101"/>
      <c r="B13" s="102"/>
      <c r="C13" s="381"/>
      <c r="D13" s="381" t="s">
        <v>72</v>
      </c>
      <c r="E13" s="103"/>
      <c r="F13" s="104"/>
      <c r="G13" s="81"/>
      <c r="H13" s="388" t="s">
        <v>30</v>
      </c>
      <c r="I13" s="389"/>
      <c r="J13" s="100" t="str">
        <f>'①請求者控（入力）'!J13</f>
        <v>普通・当座</v>
      </c>
      <c r="K13" s="171"/>
      <c r="L13" s="172" t="str">
        <f>'①請求者控（入力）'!L13</f>
        <v>０１２３４５６</v>
      </c>
      <c r="M13" s="173"/>
      <c r="N13" s="174"/>
    </row>
    <row r="14" spans="1:16" s="72" customFormat="1" ht="13" customHeight="1" x14ac:dyDescent="0.55000000000000004">
      <c r="A14" s="73"/>
      <c r="B14" s="73"/>
      <c r="H14" s="388" t="s">
        <v>31</v>
      </c>
      <c r="I14" s="389"/>
      <c r="J14" s="100" t="str">
        <f>'①請求者控（入力）'!J14</f>
        <v>ｶ)ｽｶﾞﾜﾗｸﾞﾐ</v>
      </c>
      <c r="K14" s="170"/>
      <c r="L14" s="170"/>
      <c r="M14" s="170"/>
      <c r="N14" s="171"/>
    </row>
    <row r="15" spans="1:16" s="72" customFormat="1" ht="12.5" customHeight="1" x14ac:dyDescent="0.55000000000000004">
      <c r="A15" s="105" t="s">
        <v>0</v>
      </c>
      <c r="B15" s="106"/>
      <c r="C15" s="368"/>
      <c r="D15" s="107">
        <f>'①請求者控（入力）'!D15</f>
        <v>0</v>
      </c>
      <c r="E15" s="108"/>
      <c r="H15" s="390" t="s">
        <v>33</v>
      </c>
      <c r="I15" s="391"/>
      <c r="J15" s="109" t="str">
        <f>'①請求者控（入力）'!J15</f>
        <v>手形払</v>
      </c>
      <c r="K15" s="509" t="str">
        <f>'①請求者控（入力）'!K15</f>
        <v>％</v>
      </c>
      <c r="L15" s="178">
        <f>'①請求者控（入力）'!L15</f>
        <v>0</v>
      </c>
      <c r="M15" s="134"/>
      <c r="N15" s="135"/>
    </row>
    <row r="16" spans="1:16" ht="12.5" customHeight="1" x14ac:dyDescent="0.55000000000000004">
      <c r="A16" s="110"/>
      <c r="B16" s="111"/>
      <c r="C16" s="369"/>
      <c r="D16" s="112"/>
      <c r="E16" s="113"/>
      <c r="F16" s="114"/>
      <c r="G16" s="114"/>
      <c r="H16" s="392"/>
      <c r="I16" s="393"/>
      <c r="J16" s="109" t="str">
        <f>'①請求者控（入力）'!J16</f>
        <v>現金払</v>
      </c>
      <c r="K16" s="509" t="str">
        <f>'①請求者控（入力）'!K16</f>
        <v>％</v>
      </c>
      <c r="L16" s="178">
        <f>'①請求者控（入力）'!L16</f>
        <v>0</v>
      </c>
      <c r="M16" s="134"/>
      <c r="N16" s="135"/>
    </row>
    <row r="17" spans="1:14" ht="15" customHeight="1" x14ac:dyDescent="0.55000000000000004">
      <c r="A17" s="105" t="s">
        <v>2</v>
      </c>
      <c r="B17" s="106"/>
      <c r="C17" s="368"/>
      <c r="D17" s="378" t="s">
        <v>3</v>
      </c>
      <c r="E17" s="379"/>
      <c r="F17" s="75"/>
      <c r="G17" s="75"/>
      <c r="H17" s="100" t="s">
        <v>71</v>
      </c>
      <c r="I17" s="170"/>
      <c r="J17" s="170"/>
      <c r="K17" s="171"/>
      <c r="L17" s="100" t="str">
        <f>'①請求者控（入力）'!$L$17</f>
        <v>T5-4500-0100-1575</v>
      </c>
      <c r="M17" s="170"/>
      <c r="N17" s="171"/>
    </row>
    <row r="18" spans="1:14" x14ac:dyDescent="0.55000000000000004">
      <c r="A18" s="110"/>
      <c r="B18" s="111"/>
      <c r="C18" s="369"/>
      <c r="D18" s="397"/>
      <c r="E18" s="398"/>
      <c r="F18" s="75"/>
      <c r="G18" s="75"/>
      <c r="H18" s="373"/>
      <c r="I18" s="373"/>
      <c r="J18" s="373"/>
      <c r="K18" s="373"/>
      <c r="L18" s="373"/>
      <c r="M18" s="373"/>
      <c r="N18" s="374"/>
    </row>
    <row r="19" spans="1:14" ht="13" customHeight="1" x14ac:dyDescent="0.55000000000000004">
      <c r="A19" s="105" t="s">
        <v>1</v>
      </c>
      <c r="B19" s="106"/>
      <c r="C19" s="368"/>
      <c r="D19" s="375" t="str">
        <f>'①請求者控（入力）'!$D$19</f>
        <v>株式会社●●　新築工事</v>
      </c>
      <c r="E19" s="376"/>
      <c r="F19" s="376"/>
      <c r="G19" s="376"/>
      <c r="H19" s="376"/>
      <c r="I19" s="376"/>
      <c r="J19" s="376"/>
      <c r="K19" s="376"/>
      <c r="L19" s="376"/>
      <c r="M19" s="376"/>
      <c r="N19" s="377"/>
    </row>
    <row r="20" spans="1:14" ht="13" customHeight="1" x14ac:dyDescent="0.55000000000000004">
      <c r="A20" s="110"/>
      <c r="B20" s="111"/>
      <c r="C20" s="369"/>
      <c r="D20" s="370"/>
      <c r="E20" s="371"/>
      <c r="F20" s="371"/>
      <c r="G20" s="371"/>
      <c r="H20" s="371"/>
      <c r="I20" s="371"/>
      <c r="J20" s="371"/>
      <c r="K20" s="371"/>
      <c r="L20" s="371"/>
      <c r="M20" s="371"/>
      <c r="N20" s="372"/>
    </row>
    <row r="21" spans="1:14" ht="7" customHeight="1" x14ac:dyDescent="0.55000000000000004"/>
    <row r="22" spans="1:14" ht="22.5" customHeight="1" x14ac:dyDescent="0.55000000000000004">
      <c r="A22" s="115"/>
      <c r="B22" s="116" t="s">
        <v>50</v>
      </c>
      <c r="C22" s="394"/>
      <c r="D22" s="184">
        <v>110000000</v>
      </c>
      <c r="E22" s="185"/>
      <c r="F22" s="185"/>
      <c r="G22" s="186"/>
      <c r="H22" s="183" t="s">
        <v>8</v>
      </c>
      <c r="I22" s="121" t="s">
        <v>15</v>
      </c>
      <c r="J22" s="122"/>
      <c r="K22" s="117">
        <v>0</v>
      </c>
      <c r="L22" s="118"/>
      <c r="M22" s="118"/>
      <c r="N22" s="119"/>
    </row>
    <row r="23" spans="1:14" ht="22.5" customHeight="1" x14ac:dyDescent="0.55000000000000004">
      <c r="A23" s="123" t="s">
        <v>9</v>
      </c>
      <c r="B23" s="395" t="s">
        <v>4</v>
      </c>
      <c r="C23" s="396"/>
      <c r="D23" s="187">
        <v>0</v>
      </c>
      <c r="E23" s="188"/>
      <c r="F23" s="188"/>
      <c r="G23" s="189"/>
      <c r="H23" s="109" t="s">
        <v>12</v>
      </c>
      <c r="I23" s="124" t="s">
        <v>7</v>
      </c>
      <c r="J23" s="125"/>
      <c r="K23" s="117">
        <v>0</v>
      </c>
      <c r="L23" s="118"/>
      <c r="M23" s="118"/>
      <c r="N23" s="119"/>
    </row>
    <row r="24" spans="1:14" ht="23" customHeight="1" x14ac:dyDescent="0.55000000000000004">
      <c r="A24" s="120" t="s">
        <v>10</v>
      </c>
      <c r="B24" s="121" t="s">
        <v>5</v>
      </c>
      <c r="C24" s="122"/>
      <c r="D24" s="117">
        <v>0</v>
      </c>
      <c r="E24" s="118"/>
      <c r="F24" s="118"/>
      <c r="G24" s="119"/>
      <c r="H24" s="120" t="s">
        <v>13</v>
      </c>
      <c r="I24" s="121" t="s">
        <v>16</v>
      </c>
      <c r="J24" s="122"/>
      <c r="K24" s="117">
        <v>0</v>
      </c>
      <c r="L24" s="118"/>
      <c r="M24" s="118"/>
      <c r="N24" s="119"/>
    </row>
    <row r="25" spans="1:14" ht="23" customHeight="1" x14ac:dyDescent="0.55000000000000004">
      <c r="A25" s="120" t="s">
        <v>11</v>
      </c>
      <c r="B25" s="121" t="s">
        <v>6</v>
      </c>
      <c r="C25" s="122"/>
      <c r="D25" s="117">
        <v>0</v>
      </c>
      <c r="E25" s="118"/>
      <c r="F25" s="118"/>
      <c r="G25" s="119"/>
      <c r="H25" s="120" t="s">
        <v>14</v>
      </c>
      <c r="I25" s="121" t="s">
        <v>17</v>
      </c>
      <c r="J25" s="122"/>
      <c r="K25" s="117">
        <v>0</v>
      </c>
      <c r="L25" s="118"/>
      <c r="M25" s="118"/>
      <c r="N25" s="119"/>
    </row>
    <row r="27" spans="1:14" ht="20" customHeight="1" x14ac:dyDescent="0.55000000000000004">
      <c r="A27" s="126" t="s">
        <v>26</v>
      </c>
      <c r="B27" s="128"/>
      <c r="C27" s="126" t="s">
        <v>47</v>
      </c>
      <c r="D27" s="127"/>
      <c r="E27" s="127"/>
      <c r="F27" s="128"/>
      <c r="G27" s="129" t="s">
        <v>27</v>
      </c>
      <c r="H27" s="129" t="s">
        <v>28</v>
      </c>
      <c r="I27" s="126" t="s">
        <v>45</v>
      </c>
      <c r="J27" s="128"/>
      <c r="K27" s="126" t="s">
        <v>46</v>
      </c>
      <c r="L27" s="128"/>
      <c r="M27" s="126" t="s">
        <v>53</v>
      </c>
      <c r="N27" s="128"/>
    </row>
    <row r="28" spans="1:14" ht="19.5" customHeight="1" x14ac:dyDescent="0.55000000000000004">
      <c r="A28" s="191">
        <f>'①請求者控（入力）'!A28</f>
        <v>45017</v>
      </c>
      <c r="B28" s="192"/>
      <c r="C28" s="130" t="str">
        <f>'①請求者控（入力）'!C28</f>
        <v>内外装、硝子、サッシ、ワックス、清掃</v>
      </c>
      <c r="D28" s="131"/>
      <c r="E28" s="131"/>
      <c r="F28" s="132"/>
      <c r="G28" s="109">
        <f>'①請求者控（入力）'!G28</f>
        <v>1</v>
      </c>
      <c r="H28" s="133" t="str">
        <f>'①請求者控（入力）'!H28</f>
        <v>式</v>
      </c>
      <c r="I28" s="178">
        <f>'①請求者控（入力）'!I28</f>
        <v>100000000</v>
      </c>
      <c r="J28" s="135"/>
      <c r="K28" s="178">
        <f>'①請求者控（入力）'!K28</f>
        <v>100000000</v>
      </c>
      <c r="L28" s="135"/>
      <c r="M28" s="136">
        <f>'①請求者控（入力）'!M28</f>
        <v>0</v>
      </c>
      <c r="N28" s="137"/>
    </row>
    <row r="29" spans="1:14" ht="19.5" customHeight="1" x14ac:dyDescent="0.55000000000000004">
      <c r="A29" s="191">
        <f>'①請求者控（入力）'!A29</f>
        <v>0</v>
      </c>
      <c r="B29" s="192"/>
      <c r="C29" s="130">
        <f>'①請求者控（入力）'!C29</f>
        <v>0</v>
      </c>
      <c r="D29" s="131"/>
      <c r="E29" s="131"/>
      <c r="F29" s="132"/>
      <c r="G29" s="109">
        <f>'①請求者控（入力）'!G29</f>
        <v>0</v>
      </c>
      <c r="H29" s="133">
        <f>'①請求者控（入力）'!H29</f>
        <v>0</v>
      </c>
      <c r="I29" s="178">
        <f>'①請求者控（入力）'!I29</f>
        <v>0</v>
      </c>
      <c r="J29" s="135"/>
      <c r="K29" s="178">
        <f>'①請求者控（入力）'!K29</f>
        <v>0</v>
      </c>
      <c r="L29" s="135"/>
      <c r="M29" s="136">
        <f>'①請求者控（入力）'!M29</f>
        <v>0</v>
      </c>
      <c r="N29" s="137"/>
    </row>
    <row r="30" spans="1:14" ht="19.5" customHeight="1" x14ac:dyDescent="0.55000000000000004">
      <c r="A30" s="191">
        <f>'①請求者控（入力）'!A30</f>
        <v>0</v>
      </c>
      <c r="B30" s="192"/>
      <c r="C30" s="130">
        <f>'①請求者控（入力）'!C30</f>
        <v>0</v>
      </c>
      <c r="D30" s="131"/>
      <c r="E30" s="131"/>
      <c r="F30" s="132"/>
      <c r="G30" s="109">
        <f>'①請求者控（入力）'!G30</f>
        <v>0</v>
      </c>
      <c r="H30" s="133">
        <f>'①請求者控（入力）'!H30</f>
        <v>0</v>
      </c>
      <c r="I30" s="178">
        <f>'①請求者控（入力）'!I30</f>
        <v>0</v>
      </c>
      <c r="J30" s="135"/>
      <c r="K30" s="178">
        <f>'①請求者控（入力）'!K30</f>
        <v>0</v>
      </c>
      <c r="L30" s="135"/>
      <c r="M30" s="136">
        <f>'①請求者控（入力）'!M30</f>
        <v>0</v>
      </c>
      <c r="N30" s="137"/>
    </row>
    <row r="31" spans="1:14" ht="19.5" customHeight="1" x14ac:dyDescent="0.55000000000000004">
      <c r="A31" s="191">
        <f>'①請求者控（入力）'!A31</f>
        <v>0</v>
      </c>
      <c r="B31" s="192"/>
      <c r="C31" s="130">
        <f>'①請求者控（入力）'!C31</f>
        <v>0</v>
      </c>
      <c r="D31" s="131"/>
      <c r="E31" s="131"/>
      <c r="F31" s="132"/>
      <c r="G31" s="109">
        <f>'①請求者控（入力）'!G31</f>
        <v>0</v>
      </c>
      <c r="H31" s="133">
        <f>'①請求者控（入力）'!H31</f>
        <v>0</v>
      </c>
      <c r="I31" s="178">
        <f>'①請求者控（入力）'!I31</f>
        <v>0</v>
      </c>
      <c r="J31" s="135"/>
      <c r="K31" s="178">
        <f>'①請求者控（入力）'!K31</f>
        <v>0</v>
      </c>
      <c r="L31" s="135"/>
      <c r="M31" s="136">
        <f>'①請求者控（入力）'!M31</f>
        <v>0</v>
      </c>
      <c r="N31" s="137"/>
    </row>
    <row r="32" spans="1:14" ht="19.5" customHeight="1" x14ac:dyDescent="0.55000000000000004">
      <c r="A32" s="191">
        <f>'①請求者控（入力）'!A32</f>
        <v>0</v>
      </c>
      <c r="B32" s="192"/>
      <c r="C32" s="130">
        <f>'①請求者控（入力）'!C32</f>
        <v>0</v>
      </c>
      <c r="D32" s="131"/>
      <c r="E32" s="131"/>
      <c r="F32" s="132"/>
      <c r="G32" s="109">
        <f>'①請求者控（入力）'!G32</f>
        <v>0</v>
      </c>
      <c r="H32" s="133">
        <f>'①請求者控（入力）'!H32</f>
        <v>0</v>
      </c>
      <c r="I32" s="178">
        <f>'①請求者控（入力）'!I32</f>
        <v>0</v>
      </c>
      <c r="J32" s="135"/>
      <c r="K32" s="178">
        <f>'①請求者控（入力）'!K32</f>
        <v>0</v>
      </c>
      <c r="L32" s="135"/>
      <c r="M32" s="136">
        <f>'①請求者控（入力）'!M32</f>
        <v>0</v>
      </c>
      <c r="N32" s="137"/>
    </row>
    <row r="33" spans="1:14" ht="19.5" customHeight="1" x14ac:dyDescent="0.55000000000000004">
      <c r="A33" s="191">
        <f>'①請求者控（入力）'!A33</f>
        <v>0</v>
      </c>
      <c r="B33" s="192"/>
      <c r="C33" s="130">
        <f>'①請求者控（入力）'!C33</f>
        <v>0</v>
      </c>
      <c r="D33" s="131"/>
      <c r="E33" s="131"/>
      <c r="F33" s="132"/>
      <c r="G33" s="109">
        <f>'①請求者控（入力）'!G33</f>
        <v>0</v>
      </c>
      <c r="H33" s="133">
        <f>'①請求者控（入力）'!H33</f>
        <v>0</v>
      </c>
      <c r="I33" s="178">
        <f>'①請求者控（入力）'!I33</f>
        <v>0</v>
      </c>
      <c r="J33" s="135"/>
      <c r="K33" s="178">
        <f>'①請求者控（入力）'!K33</f>
        <v>0</v>
      </c>
      <c r="L33" s="135"/>
      <c r="M33" s="136">
        <f>'①請求者控（入力）'!M33</f>
        <v>0</v>
      </c>
      <c r="N33" s="137"/>
    </row>
    <row r="34" spans="1:14" ht="19.5" customHeight="1" x14ac:dyDescent="0.55000000000000004">
      <c r="A34" s="191">
        <f>'①請求者控（入力）'!A34</f>
        <v>0</v>
      </c>
      <c r="B34" s="192"/>
      <c r="C34" s="130">
        <f>'①請求者控（入力）'!C34</f>
        <v>0</v>
      </c>
      <c r="D34" s="131"/>
      <c r="E34" s="131"/>
      <c r="F34" s="132"/>
      <c r="G34" s="109">
        <f>'①請求者控（入力）'!G34</f>
        <v>0</v>
      </c>
      <c r="H34" s="133">
        <f>'①請求者控（入力）'!H34</f>
        <v>0</v>
      </c>
      <c r="I34" s="178">
        <f>'①請求者控（入力）'!I34</f>
        <v>0</v>
      </c>
      <c r="J34" s="135"/>
      <c r="K34" s="178">
        <f>'①請求者控（入力）'!K34</f>
        <v>0</v>
      </c>
      <c r="L34" s="135"/>
      <c r="M34" s="136">
        <f>'①請求者控（入力）'!M34</f>
        <v>0</v>
      </c>
      <c r="N34" s="137"/>
    </row>
    <row r="35" spans="1:14" ht="19.5" customHeight="1" x14ac:dyDescent="0.55000000000000004">
      <c r="A35" s="191">
        <f>'①請求者控（入力）'!A35</f>
        <v>0</v>
      </c>
      <c r="B35" s="192"/>
      <c r="C35" s="130">
        <f>'①請求者控（入力）'!C35</f>
        <v>0</v>
      </c>
      <c r="D35" s="131"/>
      <c r="E35" s="131"/>
      <c r="F35" s="132"/>
      <c r="G35" s="109">
        <f>'①請求者控（入力）'!G35</f>
        <v>0</v>
      </c>
      <c r="H35" s="133">
        <f>'①請求者控（入力）'!H35</f>
        <v>0</v>
      </c>
      <c r="I35" s="178">
        <f>'①請求者控（入力）'!I35</f>
        <v>0</v>
      </c>
      <c r="J35" s="135"/>
      <c r="K35" s="178">
        <f>'①請求者控（入力）'!K35</f>
        <v>0</v>
      </c>
      <c r="L35" s="135"/>
      <c r="M35" s="136">
        <f>'①請求者控（入力）'!M35</f>
        <v>0</v>
      </c>
      <c r="N35" s="137"/>
    </row>
    <row r="36" spans="1:14" ht="19.5" customHeight="1" x14ac:dyDescent="0.55000000000000004">
      <c r="A36" s="191">
        <f>'①請求者控（入力）'!A36</f>
        <v>0</v>
      </c>
      <c r="B36" s="192"/>
      <c r="C36" s="130">
        <f>'①請求者控（入力）'!C36</f>
        <v>0</v>
      </c>
      <c r="D36" s="131"/>
      <c r="E36" s="131"/>
      <c r="F36" s="132"/>
      <c r="G36" s="109">
        <f>'①請求者控（入力）'!G36</f>
        <v>0</v>
      </c>
      <c r="H36" s="133">
        <f>'①請求者控（入力）'!H36</f>
        <v>0</v>
      </c>
      <c r="I36" s="178">
        <f>'①請求者控（入力）'!I36</f>
        <v>0</v>
      </c>
      <c r="J36" s="135"/>
      <c r="K36" s="178">
        <f>'①請求者控（入力）'!K36</f>
        <v>0</v>
      </c>
      <c r="L36" s="135"/>
      <c r="M36" s="136">
        <f>'①請求者控（入力）'!M36</f>
        <v>0</v>
      </c>
      <c r="N36" s="137"/>
    </row>
    <row r="37" spans="1:14" ht="19.5" customHeight="1" x14ac:dyDescent="0.55000000000000004">
      <c r="A37" s="200">
        <f>'①請求者控（入力）'!A37</f>
        <v>0</v>
      </c>
      <c r="B37" s="201"/>
      <c r="C37" s="197">
        <f>'①請求者控（入力）'!C37</f>
        <v>0</v>
      </c>
      <c r="D37" s="198"/>
      <c r="E37" s="198"/>
      <c r="F37" s="199"/>
      <c r="G37" s="138">
        <f>'①請求者控（入力）'!G37</f>
        <v>0</v>
      </c>
      <c r="H37" s="139">
        <f>'①請求者控（入力）'!H37</f>
        <v>0</v>
      </c>
      <c r="I37" s="195">
        <f>'①請求者控（入力）'!I37</f>
        <v>0</v>
      </c>
      <c r="J37" s="196"/>
      <c r="K37" s="195">
        <f>'①請求者控（入力）'!K37</f>
        <v>0</v>
      </c>
      <c r="L37" s="196"/>
      <c r="M37" s="193">
        <f>'①請求者控（入力）'!M37</f>
        <v>0</v>
      </c>
      <c r="N37" s="194"/>
    </row>
    <row r="38" spans="1:14" ht="19.5" customHeight="1" x14ac:dyDescent="0.55000000000000004">
      <c r="A38" s="203">
        <f>'①請求者控（入力）'!A38</f>
        <v>0</v>
      </c>
      <c r="B38" s="204"/>
      <c r="C38" s="140" t="str">
        <f>'①請求者控（入力）'!C38</f>
        <v>小計</v>
      </c>
      <c r="D38" s="141"/>
      <c r="E38" s="141"/>
      <c r="F38" s="142"/>
      <c r="G38" s="143">
        <f>'①請求者控（入力）'!G38</f>
        <v>0</v>
      </c>
      <c r="H38" s="144">
        <f>'①請求者控（入力）'!H38</f>
        <v>0</v>
      </c>
      <c r="I38" s="202">
        <f>'①請求者控（入力）'!I38</f>
        <v>0</v>
      </c>
      <c r="J38" s="145"/>
      <c r="K38" s="202">
        <f>'①請求者控（入力）'!K38</f>
        <v>100000000</v>
      </c>
      <c r="L38" s="145"/>
      <c r="M38" s="146">
        <f>'①請求者控（入力）'!M38</f>
        <v>0</v>
      </c>
      <c r="N38" s="147"/>
    </row>
    <row r="39" spans="1:14" ht="19.5" customHeight="1" x14ac:dyDescent="0.55000000000000004">
      <c r="A39" s="191">
        <f>'①請求者控（入力）'!A39</f>
        <v>0</v>
      </c>
      <c r="B39" s="192"/>
      <c r="C39" s="148" t="str">
        <f>'①請求者控（入力）'!C39</f>
        <v>消費税10%対象</v>
      </c>
      <c r="D39" s="149"/>
      <c r="E39" s="149"/>
      <c r="F39" s="150"/>
      <c r="G39" s="151">
        <f>'①請求者控（入力）'!G39</f>
        <v>10</v>
      </c>
      <c r="H39" s="133" t="str">
        <f>'①請求者控（入力）'!H39</f>
        <v>%</v>
      </c>
      <c r="I39" s="178">
        <f>'①請求者控（入力）'!I39</f>
        <v>0</v>
      </c>
      <c r="J39" s="135"/>
      <c r="K39" s="178">
        <f>'①請求者控（入力）'!K39</f>
        <v>10000000</v>
      </c>
      <c r="L39" s="135"/>
      <c r="M39" s="136">
        <f>'①請求者控（入力）'!M39</f>
        <v>0</v>
      </c>
      <c r="N39" s="137"/>
    </row>
    <row r="40" spans="1:14" ht="19.5" customHeight="1" x14ac:dyDescent="0.55000000000000004">
      <c r="A40" s="191">
        <f>'①請求者控（入力）'!A40</f>
        <v>0</v>
      </c>
      <c r="B40" s="192"/>
      <c r="C40" s="148">
        <f>'①請求者控（入力）'!C40</f>
        <v>0</v>
      </c>
      <c r="D40" s="149"/>
      <c r="E40" s="149"/>
      <c r="F40" s="150"/>
      <c r="G40" s="151">
        <f>'①請求者控（入力）'!G40</f>
        <v>0</v>
      </c>
      <c r="H40" s="133">
        <f>'①請求者控（入力）'!H40</f>
        <v>0</v>
      </c>
      <c r="I40" s="178">
        <f>'①請求者控（入力）'!I40</f>
        <v>0</v>
      </c>
      <c r="J40" s="135"/>
      <c r="K40" s="178">
        <f>'①請求者控（入力）'!K40</f>
        <v>0</v>
      </c>
      <c r="L40" s="135"/>
      <c r="M40" s="136">
        <f>'①請求者控（入力）'!M40</f>
        <v>0</v>
      </c>
      <c r="N40" s="137"/>
    </row>
    <row r="41" spans="1:14" x14ac:dyDescent="0.55000000000000004">
      <c r="A41" s="152"/>
      <c r="B41" s="152"/>
      <c r="C41" s="153"/>
      <c r="D41" s="153"/>
      <c r="E41" s="153"/>
      <c r="F41" s="153"/>
      <c r="G41" s="154"/>
      <c r="H41" s="155"/>
      <c r="I41" s="156"/>
      <c r="J41" s="156"/>
      <c r="K41" s="156"/>
      <c r="L41" s="156"/>
      <c r="M41" s="157"/>
      <c r="N41" s="157"/>
    </row>
    <row r="42" spans="1:14" x14ac:dyDescent="0.55000000000000004">
      <c r="A42" s="126" t="s">
        <v>44</v>
      </c>
      <c r="B42" s="127"/>
      <c r="C42" s="127"/>
      <c r="D42" s="127"/>
      <c r="E42" s="127"/>
      <c r="F42" s="127"/>
      <c r="G42" s="128"/>
      <c r="H42" s="126" t="s">
        <v>51</v>
      </c>
      <c r="I42" s="127"/>
      <c r="J42" s="127"/>
      <c r="K42" s="127"/>
      <c r="L42" s="127"/>
      <c r="M42" s="127"/>
      <c r="N42" s="128"/>
    </row>
    <row r="43" spans="1:14" ht="11" customHeight="1" x14ac:dyDescent="0.55000000000000004">
      <c r="A43" s="356">
        <f>'①請求者控（入力）'!$A$43</f>
        <v>0</v>
      </c>
      <c r="B43" s="357"/>
      <c r="C43" s="357"/>
      <c r="D43" s="357"/>
      <c r="E43" s="357"/>
      <c r="F43" s="357"/>
      <c r="G43" s="358"/>
      <c r="H43" s="126" t="s">
        <v>42</v>
      </c>
      <c r="I43" s="128"/>
      <c r="J43" s="129" t="s">
        <v>40</v>
      </c>
      <c r="K43" s="129" t="s">
        <v>41</v>
      </c>
      <c r="L43" s="126" t="s">
        <v>52</v>
      </c>
      <c r="M43" s="128"/>
      <c r="N43" s="129" t="s">
        <v>43</v>
      </c>
    </row>
    <row r="44" spans="1:14" ht="38.5" customHeight="1" x14ac:dyDescent="0.55000000000000004">
      <c r="A44" s="359"/>
      <c r="B44" s="360"/>
      <c r="C44" s="360"/>
      <c r="D44" s="360"/>
      <c r="E44" s="360"/>
      <c r="F44" s="360"/>
      <c r="G44" s="361"/>
      <c r="H44" s="168"/>
      <c r="I44" s="169"/>
      <c r="J44" s="158"/>
      <c r="K44" s="158"/>
      <c r="L44" s="168"/>
      <c r="M44" s="169"/>
      <c r="N44" s="158"/>
    </row>
  </sheetData>
  <mergeCells count="130">
    <mergeCell ref="A43:G44"/>
    <mergeCell ref="H43:I43"/>
    <mergeCell ref="L43:M43"/>
    <mergeCell ref="H44:I44"/>
    <mergeCell ref="L44:M44"/>
    <mergeCell ref="H17:K17"/>
    <mergeCell ref="L17:N17"/>
    <mergeCell ref="A17:C18"/>
    <mergeCell ref="D17:E18"/>
    <mergeCell ref="A40:B40"/>
    <mergeCell ref="C40:F40"/>
    <mergeCell ref="I40:J40"/>
    <mergeCell ref="K40:L40"/>
    <mergeCell ref="M40:N40"/>
    <mergeCell ref="A42:G42"/>
    <mergeCell ref="H42:N42"/>
    <mergeCell ref="A38:B38"/>
    <mergeCell ref="C38:F38"/>
    <mergeCell ref="I38:J38"/>
    <mergeCell ref="K38:L38"/>
    <mergeCell ref="M38:N38"/>
    <mergeCell ref="A39:B39"/>
    <mergeCell ref="C39:F39"/>
    <mergeCell ref="I39:J39"/>
    <mergeCell ref="K39:L39"/>
    <mergeCell ref="M39:N39"/>
    <mergeCell ref="A36:B36"/>
    <mergeCell ref="C36:F36"/>
    <mergeCell ref="I36:J36"/>
    <mergeCell ref="K36:L36"/>
    <mergeCell ref="M36:N36"/>
    <mergeCell ref="A37:B37"/>
    <mergeCell ref="C37:F37"/>
    <mergeCell ref="I37:J37"/>
    <mergeCell ref="K37:L37"/>
    <mergeCell ref="M37:N37"/>
    <mergeCell ref="A34:B34"/>
    <mergeCell ref="C34:F34"/>
    <mergeCell ref="I34:J34"/>
    <mergeCell ref="K34:L34"/>
    <mergeCell ref="M34:N34"/>
    <mergeCell ref="A35:B35"/>
    <mergeCell ref="C35:F35"/>
    <mergeCell ref="I35:J35"/>
    <mergeCell ref="K35:L35"/>
    <mergeCell ref="M35:N35"/>
    <mergeCell ref="A32:B32"/>
    <mergeCell ref="C32:F32"/>
    <mergeCell ref="I32:J32"/>
    <mergeCell ref="K32:L32"/>
    <mergeCell ref="M32:N32"/>
    <mergeCell ref="A33:B33"/>
    <mergeCell ref="C33:F33"/>
    <mergeCell ref="I33:J33"/>
    <mergeCell ref="K33:L33"/>
    <mergeCell ref="M33:N33"/>
    <mergeCell ref="A30:B30"/>
    <mergeCell ref="C30:F30"/>
    <mergeCell ref="I30:J30"/>
    <mergeCell ref="K30:L30"/>
    <mergeCell ref="M30:N30"/>
    <mergeCell ref="A31:B31"/>
    <mergeCell ref="C31:F31"/>
    <mergeCell ref="I31:J31"/>
    <mergeCell ref="K31:L31"/>
    <mergeCell ref="M31:N31"/>
    <mergeCell ref="A28:B28"/>
    <mergeCell ref="C28:F28"/>
    <mergeCell ref="I28:J28"/>
    <mergeCell ref="K28:L28"/>
    <mergeCell ref="M28:N28"/>
    <mergeCell ref="A29:B29"/>
    <mergeCell ref="C29:F29"/>
    <mergeCell ref="I29:J29"/>
    <mergeCell ref="K29:L29"/>
    <mergeCell ref="M29:N29"/>
    <mergeCell ref="B25:C25"/>
    <mergeCell ref="D25:G25"/>
    <mergeCell ref="I25:J25"/>
    <mergeCell ref="K25:N25"/>
    <mergeCell ref="A27:B27"/>
    <mergeCell ref="C27:F27"/>
    <mergeCell ref="I27:J27"/>
    <mergeCell ref="K27:L27"/>
    <mergeCell ref="M27:N27"/>
    <mergeCell ref="B23:C23"/>
    <mergeCell ref="D23:G23"/>
    <mergeCell ref="I23:J23"/>
    <mergeCell ref="K23:N23"/>
    <mergeCell ref="B24:C24"/>
    <mergeCell ref="D24:G24"/>
    <mergeCell ref="I24:J24"/>
    <mergeCell ref="K24:N24"/>
    <mergeCell ref="B22:C22"/>
    <mergeCell ref="D22:G22"/>
    <mergeCell ref="I22:J22"/>
    <mergeCell ref="K22:N22"/>
    <mergeCell ref="A19:C20"/>
    <mergeCell ref="D19:N20"/>
    <mergeCell ref="A15:C16"/>
    <mergeCell ref="D15:E16"/>
    <mergeCell ref="H15:I16"/>
    <mergeCell ref="L15:N15"/>
    <mergeCell ref="L16:N16"/>
    <mergeCell ref="H12:I12"/>
    <mergeCell ref="L12:M12"/>
    <mergeCell ref="H13:I13"/>
    <mergeCell ref="J13:K13"/>
    <mergeCell ref="L13:N13"/>
    <mergeCell ref="H14:I14"/>
    <mergeCell ref="J14:N14"/>
    <mergeCell ref="A10:F10"/>
    <mergeCell ref="H10:I10"/>
    <mergeCell ref="J10:N10"/>
    <mergeCell ref="A11:F11"/>
    <mergeCell ref="H11:I11"/>
    <mergeCell ref="J11:N11"/>
    <mergeCell ref="A8:F8"/>
    <mergeCell ref="H8:I8"/>
    <mergeCell ref="J8:N8"/>
    <mergeCell ref="A9:F9"/>
    <mergeCell ref="H9:I9"/>
    <mergeCell ref="J9:N9"/>
    <mergeCell ref="F2:J2"/>
    <mergeCell ref="L3:N3"/>
    <mergeCell ref="H5:I6"/>
    <mergeCell ref="J5:N6"/>
    <mergeCell ref="A6:F7"/>
    <mergeCell ref="H7:I7"/>
    <mergeCell ref="J7:N7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C68C-122B-4365-8D15-20DCA6CF51BB}">
  <dimension ref="A1:P44"/>
  <sheetViews>
    <sheetView showGridLines="0" showZeros="0" tabSelected="1" zoomScale="104" workbookViewId="0">
      <selection activeCell="P5" sqref="P5"/>
    </sheetView>
  </sheetViews>
  <sheetFormatPr defaultRowHeight="13" x14ac:dyDescent="0.55000000000000004"/>
  <cols>
    <col min="1" max="2" width="3" style="67" customWidth="1"/>
    <col min="3" max="3" width="6.6640625" style="67" bestFit="1" customWidth="1"/>
    <col min="4" max="4" width="6.6640625" style="67" customWidth="1"/>
    <col min="5" max="5" width="8.5" style="67" bestFit="1" customWidth="1"/>
    <col min="6" max="9" width="4.1640625" style="67" customWidth="1"/>
    <col min="10" max="11" width="8.33203125" style="67" customWidth="1"/>
    <col min="12" max="13" width="4.1640625" style="67" customWidth="1"/>
    <col min="14" max="14" width="8.33203125" style="67" customWidth="1"/>
    <col min="15" max="16384" width="8.6640625" style="67"/>
  </cols>
  <sheetData>
    <row r="1" spans="1:16" x14ac:dyDescent="0.55000000000000004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6" t="s">
        <v>62</v>
      </c>
    </row>
    <row r="2" spans="1:16" s="72" customFormat="1" ht="23.5" x14ac:dyDescent="0.55000000000000004">
      <c r="A2" s="207"/>
      <c r="B2" s="207"/>
      <c r="C2" s="207"/>
      <c r="D2" s="207"/>
      <c r="E2" s="207"/>
      <c r="F2" s="208" t="s">
        <v>25</v>
      </c>
      <c r="G2" s="208"/>
      <c r="H2" s="208"/>
      <c r="I2" s="208"/>
      <c r="J2" s="208"/>
      <c r="K2" s="207"/>
      <c r="L2" s="207"/>
      <c r="M2" s="207"/>
      <c r="N2" s="209" t="str">
        <f>'①請求者控（入力）'!$N$2</f>
        <v>１枚中１枚</v>
      </c>
    </row>
    <row r="3" spans="1:16" s="72" customFormat="1" x14ac:dyDescent="0.55000000000000004">
      <c r="A3" s="210"/>
      <c r="B3" s="210"/>
      <c r="C3" s="211"/>
      <c r="D3" s="212"/>
      <c r="E3" s="213"/>
      <c r="F3" s="213"/>
      <c r="G3" s="213"/>
      <c r="H3" s="214"/>
      <c r="I3" s="214"/>
      <c r="J3" s="213"/>
      <c r="K3" s="213"/>
      <c r="L3" s="459">
        <v>45189</v>
      </c>
      <c r="M3" s="459"/>
      <c r="N3" s="459"/>
      <c r="O3" s="77"/>
      <c r="P3" s="77"/>
    </row>
    <row r="4" spans="1:16" s="72" customFormat="1" x14ac:dyDescent="0.55000000000000004">
      <c r="A4" s="210"/>
      <c r="B4" s="210"/>
      <c r="C4" s="211"/>
      <c r="D4" s="212"/>
      <c r="E4" s="213"/>
      <c r="F4" s="213"/>
      <c r="G4" s="213"/>
      <c r="H4" s="214"/>
      <c r="I4" s="214"/>
      <c r="J4" s="213"/>
      <c r="K4" s="213"/>
      <c r="L4" s="213"/>
      <c r="M4" s="213"/>
      <c r="N4" s="213"/>
      <c r="O4" s="77"/>
      <c r="P4" s="77"/>
    </row>
    <row r="5" spans="1:16" s="72" customFormat="1" ht="13" customHeight="1" x14ac:dyDescent="0.55000000000000004">
      <c r="A5" s="215"/>
      <c r="B5" s="216"/>
      <c r="C5" s="216"/>
      <c r="D5" s="216"/>
      <c r="E5" s="216"/>
      <c r="F5" s="217"/>
      <c r="G5" s="218"/>
      <c r="H5" s="399" t="s">
        <v>22</v>
      </c>
      <c r="I5" s="400"/>
      <c r="J5" s="219" t="str">
        <f>'①請求者控（入力）'!J5</f>
        <v>㈱菅原組</v>
      </c>
      <c r="K5" s="220"/>
      <c r="L5" s="220"/>
      <c r="M5" s="220"/>
      <c r="N5" s="221"/>
    </row>
    <row r="6" spans="1:16" s="72" customFormat="1" ht="16.5" customHeight="1" x14ac:dyDescent="0.55000000000000004">
      <c r="A6" s="222" t="s">
        <v>60</v>
      </c>
      <c r="B6" s="223"/>
      <c r="C6" s="223"/>
      <c r="D6" s="223"/>
      <c r="E6" s="223"/>
      <c r="F6" s="224"/>
      <c r="G6" s="225"/>
      <c r="H6" s="401"/>
      <c r="I6" s="402"/>
      <c r="J6" s="226"/>
      <c r="K6" s="227"/>
      <c r="L6" s="227"/>
      <c r="M6" s="227"/>
      <c r="N6" s="228"/>
    </row>
    <row r="7" spans="1:16" s="72" customFormat="1" ht="14" customHeight="1" x14ac:dyDescent="0.55000000000000004">
      <c r="A7" s="222"/>
      <c r="B7" s="223"/>
      <c r="C7" s="223"/>
      <c r="D7" s="223"/>
      <c r="E7" s="223"/>
      <c r="F7" s="224"/>
      <c r="G7" s="229"/>
      <c r="H7" s="403" t="s">
        <v>19</v>
      </c>
      <c r="I7" s="404"/>
      <c r="J7" s="230" t="str">
        <f>'①請求者控（入力）'!J7</f>
        <v>代表取締役　菅原　吉孝</v>
      </c>
      <c r="K7" s="231"/>
      <c r="L7" s="231"/>
      <c r="M7" s="231"/>
      <c r="N7" s="232"/>
    </row>
    <row r="8" spans="1:16" s="72" customFormat="1" ht="14" x14ac:dyDescent="0.55000000000000004">
      <c r="A8" s="233" t="s">
        <v>56</v>
      </c>
      <c r="B8" s="234"/>
      <c r="C8" s="234"/>
      <c r="D8" s="234"/>
      <c r="E8" s="234"/>
      <c r="F8" s="235"/>
      <c r="G8" s="218"/>
      <c r="H8" s="405" t="s">
        <v>20</v>
      </c>
      <c r="I8" s="406"/>
      <c r="J8" s="230" t="str">
        <f>'①請求者控（入力）'!J8</f>
        <v>070-0031</v>
      </c>
      <c r="K8" s="231"/>
      <c r="L8" s="231"/>
      <c r="M8" s="231"/>
      <c r="N8" s="232"/>
    </row>
    <row r="9" spans="1:16" s="72" customFormat="1" x14ac:dyDescent="0.55000000000000004">
      <c r="A9" s="236" t="s">
        <v>59</v>
      </c>
      <c r="B9" s="237"/>
      <c r="C9" s="237"/>
      <c r="D9" s="237"/>
      <c r="E9" s="237"/>
      <c r="F9" s="238"/>
      <c r="G9" s="218"/>
      <c r="H9" s="403" t="s">
        <v>18</v>
      </c>
      <c r="I9" s="404"/>
      <c r="J9" s="230" t="str">
        <f>'①請求者控（入力）'!J9</f>
        <v>旭川市1条通10丁目159番地</v>
      </c>
      <c r="K9" s="231"/>
      <c r="L9" s="231"/>
      <c r="M9" s="231"/>
      <c r="N9" s="232"/>
    </row>
    <row r="10" spans="1:16" s="72" customFormat="1" ht="13" customHeight="1" x14ac:dyDescent="0.55000000000000004">
      <c r="A10" s="239" t="s">
        <v>57</v>
      </c>
      <c r="B10" s="240"/>
      <c r="C10" s="240"/>
      <c r="D10" s="240"/>
      <c r="E10" s="240"/>
      <c r="F10" s="241"/>
      <c r="G10" s="218"/>
      <c r="H10" s="403" t="s">
        <v>68</v>
      </c>
      <c r="I10" s="404"/>
      <c r="J10" s="230" t="str">
        <f>'①請求者控（入力）'!J10</f>
        <v>0166-22-7000 / 0166-22-7007</v>
      </c>
      <c r="K10" s="231"/>
      <c r="L10" s="231"/>
      <c r="M10" s="231"/>
      <c r="N10" s="232"/>
    </row>
    <row r="11" spans="1:16" s="72" customFormat="1" x14ac:dyDescent="0.55000000000000004">
      <c r="A11" s="236" t="s">
        <v>58</v>
      </c>
      <c r="B11" s="237"/>
      <c r="C11" s="237"/>
      <c r="D11" s="237"/>
      <c r="E11" s="237"/>
      <c r="F11" s="238"/>
      <c r="G11" s="218"/>
      <c r="H11" s="403" t="s">
        <v>54</v>
      </c>
      <c r="I11" s="404"/>
      <c r="J11" s="230" t="str">
        <f>'①請求者控（入力）'!J11</f>
        <v>菅原啓太郎</v>
      </c>
      <c r="K11" s="231"/>
      <c r="L11" s="231"/>
      <c r="M11" s="231"/>
      <c r="N11" s="232"/>
    </row>
    <row r="12" spans="1:16" s="72" customFormat="1" ht="13" customHeight="1" x14ac:dyDescent="0.55000000000000004">
      <c r="A12" s="244"/>
      <c r="B12" s="407" t="s">
        <v>71</v>
      </c>
      <c r="C12" s="218"/>
      <c r="D12" s="212"/>
      <c r="E12" s="218"/>
      <c r="F12" s="245"/>
      <c r="G12" s="218"/>
      <c r="H12" s="405" t="s">
        <v>29</v>
      </c>
      <c r="I12" s="406"/>
      <c r="J12" s="246">
        <f>'①請求者控（入力）'!J12</f>
        <v>0</v>
      </c>
      <c r="K12" s="247" t="str">
        <f>'①請求者控（入力）'!K12</f>
        <v>信用金庫</v>
      </c>
      <c r="L12" s="248">
        <f>'①請求者控（入力）'!L12</f>
        <v>0</v>
      </c>
      <c r="M12" s="249"/>
      <c r="N12" s="247" t="str">
        <f>'①請求者控（入力）'!N12</f>
        <v>支店</v>
      </c>
    </row>
    <row r="13" spans="1:16" s="72" customFormat="1" ht="13" customHeight="1" x14ac:dyDescent="0.55000000000000004">
      <c r="A13" s="250"/>
      <c r="B13" s="251"/>
      <c r="C13" s="408"/>
      <c r="D13" s="408" t="s">
        <v>72</v>
      </c>
      <c r="E13" s="252"/>
      <c r="F13" s="253"/>
      <c r="G13" s="218"/>
      <c r="H13" s="405" t="s">
        <v>30</v>
      </c>
      <c r="I13" s="406"/>
      <c r="J13" s="248" t="str">
        <f>'①請求者控（入力）'!J13</f>
        <v>普通・当座</v>
      </c>
      <c r="K13" s="254"/>
      <c r="L13" s="255" t="str">
        <f>'①請求者控（入力）'!L13</f>
        <v>０１２３４５６</v>
      </c>
      <c r="M13" s="256"/>
      <c r="N13" s="257"/>
    </row>
    <row r="14" spans="1:16" s="72" customFormat="1" ht="13" customHeight="1" x14ac:dyDescent="0.55000000000000004">
      <c r="A14" s="210"/>
      <c r="B14" s="210"/>
      <c r="C14" s="213"/>
      <c r="D14" s="213"/>
      <c r="E14" s="213"/>
      <c r="F14" s="213"/>
      <c r="G14" s="213"/>
      <c r="H14" s="405" t="s">
        <v>31</v>
      </c>
      <c r="I14" s="406"/>
      <c r="J14" s="248" t="str">
        <f>'①請求者控（入力）'!J14</f>
        <v>ｶ)ｽｶﾞﾜﾗｸﾞﾐ</v>
      </c>
      <c r="K14" s="249"/>
      <c r="L14" s="249"/>
      <c r="M14" s="249"/>
      <c r="N14" s="254"/>
    </row>
    <row r="15" spans="1:16" s="72" customFormat="1" ht="12.5" customHeight="1" x14ac:dyDescent="0.55000000000000004">
      <c r="A15" s="258" t="s">
        <v>0</v>
      </c>
      <c r="B15" s="259"/>
      <c r="C15" s="409"/>
      <c r="D15" s="260">
        <f>'①請求者控（入力）'!D15</f>
        <v>0</v>
      </c>
      <c r="E15" s="261"/>
      <c r="F15" s="213"/>
      <c r="G15" s="213"/>
      <c r="H15" s="410" t="s">
        <v>33</v>
      </c>
      <c r="I15" s="411"/>
      <c r="J15" s="262" t="str">
        <f>'①請求者控（入力）'!J15</f>
        <v>手形払</v>
      </c>
      <c r="K15" s="510" t="str">
        <f>'①請求者控（入力）'!K15</f>
        <v>％</v>
      </c>
      <c r="L15" s="263">
        <f>'①請求者控（入力）'!L15</f>
        <v>0</v>
      </c>
      <c r="M15" s="264"/>
      <c r="N15" s="265"/>
    </row>
    <row r="16" spans="1:16" ht="12.5" customHeight="1" x14ac:dyDescent="0.55000000000000004">
      <c r="A16" s="266"/>
      <c r="B16" s="267"/>
      <c r="C16" s="412"/>
      <c r="D16" s="268"/>
      <c r="E16" s="269"/>
      <c r="F16" s="270"/>
      <c r="G16" s="270"/>
      <c r="H16" s="413"/>
      <c r="I16" s="414"/>
      <c r="J16" s="262" t="str">
        <f>'①請求者控（入力）'!J16</f>
        <v>現金払</v>
      </c>
      <c r="K16" s="510" t="str">
        <f>'①請求者控（入力）'!K16</f>
        <v>％</v>
      </c>
      <c r="L16" s="263">
        <f>'①請求者控（入力）'!L16</f>
        <v>0</v>
      </c>
      <c r="M16" s="264"/>
      <c r="N16" s="265"/>
    </row>
    <row r="17" spans="1:14" ht="15" customHeight="1" x14ac:dyDescent="0.55000000000000004">
      <c r="A17" s="258" t="s">
        <v>2</v>
      </c>
      <c r="B17" s="259"/>
      <c r="C17" s="409"/>
      <c r="D17" s="415" t="s">
        <v>3</v>
      </c>
      <c r="E17" s="416"/>
      <c r="F17" s="212"/>
      <c r="G17" s="212"/>
      <c r="H17" s="248" t="s">
        <v>71</v>
      </c>
      <c r="I17" s="249"/>
      <c r="J17" s="249"/>
      <c r="K17" s="254"/>
      <c r="L17" s="248" t="str">
        <f>'①請求者控（入力）'!$L$17</f>
        <v>T5-4500-0100-1575</v>
      </c>
      <c r="M17" s="249"/>
      <c r="N17" s="254"/>
    </row>
    <row r="18" spans="1:14" x14ac:dyDescent="0.55000000000000004">
      <c r="A18" s="266"/>
      <c r="B18" s="267"/>
      <c r="C18" s="412"/>
      <c r="D18" s="417"/>
      <c r="E18" s="418"/>
      <c r="F18" s="212"/>
      <c r="G18" s="212"/>
      <c r="H18" s="419"/>
      <c r="I18" s="419"/>
      <c r="J18" s="419"/>
      <c r="K18" s="419"/>
      <c r="L18" s="419"/>
      <c r="M18" s="419"/>
      <c r="N18" s="420"/>
    </row>
    <row r="19" spans="1:14" ht="13" customHeight="1" x14ac:dyDescent="0.55000000000000004">
      <c r="A19" s="258" t="s">
        <v>1</v>
      </c>
      <c r="B19" s="259"/>
      <c r="C19" s="409"/>
      <c r="D19" s="421" t="str">
        <f>'①請求者控（入力）'!$D$19</f>
        <v>株式会社●●　新築工事</v>
      </c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1:14" ht="13" customHeight="1" x14ac:dyDescent="0.55000000000000004">
      <c r="A20" s="266"/>
      <c r="B20" s="267"/>
      <c r="C20" s="412"/>
      <c r="D20" s="424"/>
      <c r="E20" s="425"/>
      <c r="F20" s="425"/>
      <c r="G20" s="425"/>
      <c r="H20" s="425"/>
      <c r="I20" s="425"/>
      <c r="J20" s="425"/>
      <c r="K20" s="425"/>
      <c r="L20" s="425"/>
      <c r="M20" s="425"/>
      <c r="N20" s="426"/>
    </row>
    <row r="21" spans="1:14" ht="7" customHeight="1" x14ac:dyDescent="0.55000000000000004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14" ht="22.5" customHeight="1" x14ac:dyDescent="0.55000000000000004">
      <c r="A22" s="271"/>
      <c r="B22" s="272" t="s">
        <v>50</v>
      </c>
      <c r="C22" s="427"/>
      <c r="D22" s="273">
        <v>110000000</v>
      </c>
      <c r="E22" s="274"/>
      <c r="F22" s="274"/>
      <c r="G22" s="275"/>
      <c r="H22" s="276" t="s">
        <v>8</v>
      </c>
      <c r="I22" s="277" t="s">
        <v>15</v>
      </c>
      <c r="J22" s="278"/>
      <c r="K22" s="279">
        <v>0</v>
      </c>
      <c r="L22" s="280"/>
      <c r="M22" s="280"/>
      <c r="N22" s="281"/>
    </row>
    <row r="23" spans="1:14" ht="22.5" customHeight="1" x14ac:dyDescent="0.55000000000000004">
      <c r="A23" s="282" t="s">
        <v>9</v>
      </c>
      <c r="B23" s="428" t="s">
        <v>4</v>
      </c>
      <c r="C23" s="429"/>
      <c r="D23" s="283">
        <v>0</v>
      </c>
      <c r="E23" s="284"/>
      <c r="F23" s="284"/>
      <c r="G23" s="285"/>
      <c r="H23" s="262" t="s">
        <v>12</v>
      </c>
      <c r="I23" s="286" t="s">
        <v>7</v>
      </c>
      <c r="J23" s="287"/>
      <c r="K23" s="279">
        <v>0</v>
      </c>
      <c r="L23" s="280"/>
      <c r="M23" s="280"/>
      <c r="N23" s="281"/>
    </row>
    <row r="24" spans="1:14" ht="23" customHeight="1" x14ac:dyDescent="0.55000000000000004">
      <c r="A24" s="288" t="s">
        <v>10</v>
      </c>
      <c r="B24" s="277" t="s">
        <v>5</v>
      </c>
      <c r="C24" s="278"/>
      <c r="D24" s="279">
        <v>0</v>
      </c>
      <c r="E24" s="280"/>
      <c r="F24" s="280"/>
      <c r="G24" s="281"/>
      <c r="H24" s="288" t="s">
        <v>13</v>
      </c>
      <c r="I24" s="277" t="s">
        <v>16</v>
      </c>
      <c r="J24" s="278"/>
      <c r="K24" s="279">
        <v>0</v>
      </c>
      <c r="L24" s="280"/>
      <c r="M24" s="280"/>
      <c r="N24" s="281"/>
    </row>
    <row r="25" spans="1:14" ht="23" customHeight="1" x14ac:dyDescent="0.55000000000000004">
      <c r="A25" s="288" t="s">
        <v>11</v>
      </c>
      <c r="B25" s="277" t="s">
        <v>6</v>
      </c>
      <c r="C25" s="278"/>
      <c r="D25" s="279">
        <v>0</v>
      </c>
      <c r="E25" s="280"/>
      <c r="F25" s="280"/>
      <c r="G25" s="281"/>
      <c r="H25" s="288" t="s">
        <v>14</v>
      </c>
      <c r="I25" s="277" t="s">
        <v>17</v>
      </c>
      <c r="J25" s="278"/>
      <c r="K25" s="279">
        <v>0</v>
      </c>
      <c r="L25" s="280"/>
      <c r="M25" s="280"/>
      <c r="N25" s="281"/>
    </row>
    <row r="26" spans="1:14" x14ac:dyDescent="0.55000000000000004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</row>
    <row r="27" spans="1:14" ht="20" customHeight="1" x14ac:dyDescent="0.55000000000000004">
      <c r="A27" s="289" t="s">
        <v>26</v>
      </c>
      <c r="B27" s="291"/>
      <c r="C27" s="289" t="s">
        <v>47</v>
      </c>
      <c r="D27" s="290"/>
      <c r="E27" s="290"/>
      <c r="F27" s="291"/>
      <c r="G27" s="292" t="s">
        <v>27</v>
      </c>
      <c r="H27" s="292" t="s">
        <v>28</v>
      </c>
      <c r="I27" s="289" t="s">
        <v>45</v>
      </c>
      <c r="J27" s="291"/>
      <c r="K27" s="289" t="s">
        <v>46</v>
      </c>
      <c r="L27" s="291"/>
      <c r="M27" s="289" t="s">
        <v>53</v>
      </c>
      <c r="N27" s="291"/>
    </row>
    <row r="28" spans="1:14" ht="19.5" customHeight="1" x14ac:dyDescent="0.55000000000000004">
      <c r="A28" s="293">
        <f>'①請求者控（入力）'!A28</f>
        <v>45017</v>
      </c>
      <c r="B28" s="294"/>
      <c r="C28" s="295" t="str">
        <f>'①請求者控（入力）'!C28</f>
        <v>内外装、硝子、サッシ、ワックス、清掃</v>
      </c>
      <c r="D28" s="296"/>
      <c r="E28" s="296"/>
      <c r="F28" s="297"/>
      <c r="G28" s="262">
        <f>'①請求者控（入力）'!G28</f>
        <v>1</v>
      </c>
      <c r="H28" s="298" t="str">
        <f>'①請求者控（入力）'!H28</f>
        <v>式</v>
      </c>
      <c r="I28" s="263">
        <f>'①請求者控（入力）'!I28</f>
        <v>100000000</v>
      </c>
      <c r="J28" s="265"/>
      <c r="K28" s="263">
        <f>'①請求者控（入力）'!K28</f>
        <v>100000000</v>
      </c>
      <c r="L28" s="265"/>
      <c r="M28" s="299">
        <f>'①請求者控（入力）'!M28</f>
        <v>0</v>
      </c>
      <c r="N28" s="300"/>
    </row>
    <row r="29" spans="1:14" ht="19.5" customHeight="1" x14ac:dyDescent="0.55000000000000004">
      <c r="A29" s="293">
        <f>'①請求者控（入力）'!A29</f>
        <v>0</v>
      </c>
      <c r="B29" s="294"/>
      <c r="C29" s="295">
        <f>'①請求者控（入力）'!C29</f>
        <v>0</v>
      </c>
      <c r="D29" s="296"/>
      <c r="E29" s="296"/>
      <c r="F29" s="297"/>
      <c r="G29" s="262">
        <f>'①請求者控（入力）'!G29</f>
        <v>0</v>
      </c>
      <c r="H29" s="298">
        <f>'①請求者控（入力）'!H29</f>
        <v>0</v>
      </c>
      <c r="I29" s="263">
        <f>'①請求者控（入力）'!I29</f>
        <v>0</v>
      </c>
      <c r="J29" s="265"/>
      <c r="K29" s="263">
        <f>'①請求者控（入力）'!K29</f>
        <v>0</v>
      </c>
      <c r="L29" s="265"/>
      <c r="M29" s="299">
        <f>'①請求者控（入力）'!M29</f>
        <v>0</v>
      </c>
      <c r="N29" s="300"/>
    </row>
    <row r="30" spans="1:14" ht="19.5" customHeight="1" x14ac:dyDescent="0.55000000000000004">
      <c r="A30" s="293">
        <f>'①請求者控（入力）'!A30</f>
        <v>0</v>
      </c>
      <c r="B30" s="294"/>
      <c r="C30" s="295">
        <f>'①請求者控（入力）'!C30</f>
        <v>0</v>
      </c>
      <c r="D30" s="296"/>
      <c r="E30" s="296"/>
      <c r="F30" s="297"/>
      <c r="G30" s="262">
        <f>'①請求者控（入力）'!G30</f>
        <v>0</v>
      </c>
      <c r="H30" s="298">
        <f>'①請求者控（入力）'!H30</f>
        <v>0</v>
      </c>
      <c r="I30" s="263">
        <f>'①請求者控（入力）'!I30</f>
        <v>0</v>
      </c>
      <c r="J30" s="265"/>
      <c r="K30" s="263">
        <f>'①請求者控（入力）'!K30</f>
        <v>0</v>
      </c>
      <c r="L30" s="265"/>
      <c r="M30" s="299">
        <f>'①請求者控（入力）'!M30</f>
        <v>0</v>
      </c>
      <c r="N30" s="300"/>
    </row>
    <row r="31" spans="1:14" ht="19.5" customHeight="1" x14ac:dyDescent="0.55000000000000004">
      <c r="A31" s="293">
        <f>'①請求者控（入力）'!A31</f>
        <v>0</v>
      </c>
      <c r="B31" s="294"/>
      <c r="C31" s="295">
        <f>'①請求者控（入力）'!C31</f>
        <v>0</v>
      </c>
      <c r="D31" s="296"/>
      <c r="E31" s="296"/>
      <c r="F31" s="297"/>
      <c r="G31" s="262">
        <f>'①請求者控（入力）'!G31</f>
        <v>0</v>
      </c>
      <c r="H31" s="298">
        <f>'①請求者控（入力）'!H31</f>
        <v>0</v>
      </c>
      <c r="I31" s="263">
        <f>'①請求者控（入力）'!I31</f>
        <v>0</v>
      </c>
      <c r="J31" s="265"/>
      <c r="K31" s="263">
        <f>'①請求者控（入力）'!K31</f>
        <v>0</v>
      </c>
      <c r="L31" s="265"/>
      <c r="M31" s="299">
        <f>'①請求者控（入力）'!M31</f>
        <v>0</v>
      </c>
      <c r="N31" s="300"/>
    </row>
    <row r="32" spans="1:14" ht="19.5" customHeight="1" x14ac:dyDescent="0.55000000000000004">
      <c r="A32" s="293">
        <f>'①請求者控（入力）'!A32</f>
        <v>0</v>
      </c>
      <c r="B32" s="294"/>
      <c r="C32" s="295">
        <f>'①請求者控（入力）'!C32</f>
        <v>0</v>
      </c>
      <c r="D32" s="296"/>
      <c r="E32" s="296"/>
      <c r="F32" s="297"/>
      <c r="G32" s="262">
        <f>'①請求者控（入力）'!G32</f>
        <v>0</v>
      </c>
      <c r="H32" s="298">
        <f>'①請求者控（入力）'!H32</f>
        <v>0</v>
      </c>
      <c r="I32" s="263">
        <f>'①請求者控（入力）'!I32</f>
        <v>0</v>
      </c>
      <c r="J32" s="265"/>
      <c r="K32" s="263">
        <f>'①請求者控（入力）'!K32</f>
        <v>0</v>
      </c>
      <c r="L32" s="265"/>
      <c r="M32" s="299">
        <f>'①請求者控（入力）'!M32</f>
        <v>0</v>
      </c>
      <c r="N32" s="300"/>
    </row>
    <row r="33" spans="1:14" ht="19.5" customHeight="1" x14ac:dyDescent="0.55000000000000004">
      <c r="A33" s="293">
        <f>'①請求者控（入力）'!A33</f>
        <v>0</v>
      </c>
      <c r="B33" s="294"/>
      <c r="C33" s="295">
        <f>'①請求者控（入力）'!C33</f>
        <v>0</v>
      </c>
      <c r="D33" s="296"/>
      <c r="E33" s="296"/>
      <c r="F33" s="297"/>
      <c r="G33" s="262">
        <f>'①請求者控（入力）'!G33</f>
        <v>0</v>
      </c>
      <c r="H33" s="298">
        <f>'①請求者控（入力）'!H33</f>
        <v>0</v>
      </c>
      <c r="I33" s="263">
        <f>'①請求者控（入力）'!I33</f>
        <v>0</v>
      </c>
      <c r="J33" s="265"/>
      <c r="K33" s="263">
        <f>'①請求者控（入力）'!K33</f>
        <v>0</v>
      </c>
      <c r="L33" s="265"/>
      <c r="M33" s="299">
        <f>'①請求者控（入力）'!M33</f>
        <v>0</v>
      </c>
      <c r="N33" s="300"/>
    </row>
    <row r="34" spans="1:14" ht="19.5" customHeight="1" x14ac:dyDescent="0.55000000000000004">
      <c r="A34" s="293">
        <f>'①請求者控（入力）'!A34</f>
        <v>0</v>
      </c>
      <c r="B34" s="294"/>
      <c r="C34" s="295">
        <f>'①請求者控（入力）'!C34</f>
        <v>0</v>
      </c>
      <c r="D34" s="296"/>
      <c r="E34" s="296"/>
      <c r="F34" s="297"/>
      <c r="G34" s="262">
        <f>'①請求者控（入力）'!G34</f>
        <v>0</v>
      </c>
      <c r="H34" s="298">
        <f>'①請求者控（入力）'!H34</f>
        <v>0</v>
      </c>
      <c r="I34" s="263">
        <f>'①請求者控（入力）'!I34</f>
        <v>0</v>
      </c>
      <c r="J34" s="265"/>
      <c r="K34" s="263">
        <f>'①請求者控（入力）'!K34</f>
        <v>0</v>
      </c>
      <c r="L34" s="265"/>
      <c r="M34" s="299">
        <f>'①請求者控（入力）'!M34</f>
        <v>0</v>
      </c>
      <c r="N34" s="300"/>
    </row>
    <row r="35" spans="1:14" ht="19.5" customHeight="1" x14ac:dyDescent="0.55000000000000004">
      <c r="A35" s="293">
        <f>'①請求者控（入力）'!A35</f>
        <v>0</v>
      </c>
      <c r="B35" s="294"/>
      <c r="C35" s="295">
        <f>'①請求者控（入力）'!C35</f>
        <v>0</v>
      </c>
      <c r="D35" s="296"/>
      <c r="E35" s="296"/>
      <c r="F35" s="297"/>
      <c r="G35" s="262">
        <f>'①請求者控（入力）'!G35</f>
        <v>0</v>
      </c>
      <c r="H35" s="298">
        <f>'①請求者控（入力）'!H35</f>
        <v>0</v>
      </c>
      <c r="I35" s="263">
        <f>'①請求者控（入力）'!I35</f>
        <v>0</v>
      </c>
      <c r="J35" s="265"/>
      <c r="K35" s="263">
        <f>'①請求者控（入力）'!K35</f>
        <v>0</v>
      </c>
      <c r="L35" s="265"/>
      <c r="M35" s="299">
        <f>'①請求者控（入力）'!M35</f>
        <v>0</v>
      </c>
      <c r="N35" s="300"/>
    </row>
    <row r="36" spans="1:14" ht="19.5" customHeight="1" x14ac:dyDescent="0.55000000000000004">
      <c r="A36" s="293">
        <f>'①請求者控（入力）'!A36</f>
        <v>0</v>
      </c>
      <c r="B36" s="294"/>
      <c r="C36" s="295">
        <f>'①請求者控（入力）'!C36</f>
        <v>0</v>
      </c>
      <c r="D36" s="296"/>
      <c r="E36" s="296"/>
      <c r="F36" s="297"/>
      <c r="G36" s="262">
        <f>'①請求者控（入力）'!G36</f>
        <v>0</v>
      </c>
      <c r="H36" s="298">
        <f>'①請求者控（入力）'!H36</f>
        <v>0</v>
      </c>
      <c r="I36" s="263">
        <f>'①請求者控（入力）'!I36</f>
        <v>0</v>
      </c>
      <c r="J36" s="265"/>
      <c r="K36" s="263">
        <f>'①請求者控（入力）'!K36</f>
        <v>0</v>
      </c>
      <c r="L36" s="265"/>
      <c r="M36" s="299">
        <f>'①請求者控（入力）'!M36</f>
        <v>0</v>
      </c>
      <c r="N36" s="300"/>
    </row>
    <row r="37" spans="1:14" ht="19.5" customHeight="1" x14ac:dyDescent="0.55000000000000004">
      <c r="A37" s="301">
        <f>'①請求者控（入力）'!A37</f>
        <v>0</v>
      </c>
      <c r="B37" s="302"/>
      <c r="C37" s="303">
        <f>'①請求者控（入力）'!C37</f>
        <v>0</v>
      </c>
      <c r="D37" s="304"/>
      <c r="E37" s="304"/>
      <c r="F37" s="305"/>
      <c r="G37" s="306">
        <f>'①請求者控（入力）'!G37</f>
        <v>0</v>
      </c>
      <c r="H37" s="307">
        <f>'①請求者控（入力）'!H37</f>
        <v>0</v>
      </c>
      <c r="I37" s="308">
        <f>'①請求者控（入力）'!I37</f>
        <v>0</v>
      </c>
      <c r="J37" s="309"/>
      <c r="K37" s="308">
        <f>'①請求者控（入力）'!K37</f>
        <v>0</v>
      </c>
      <c r="L37" s="309"/>
      <c r="M37" s="310">
        <f>'①請求者控（入力）'!M37</f>
        <v>0</v>
      </c>
      <c r="N37" s="311"/>
    </row>
    <row r="38" spans="1:14" ht="19.5" customHeight="1" x14ac:dyDescent="0.55000000000000004">
      <c r="A38" s="312">
        <f>'①請求者控（入力）'!A38</f>
        <v>0</v>
      </c>
      <c r="B38" s="313"/>
      <c r="C38" s="314" t="str">
        <f>'①請求者控（入力）'!C38</f>
        <v>小計</v>
      </c>
      <c r="D38" s="315"/>
      <c r="E38" s="315"/>
      <c r="F38" s="316"/>
      <c r="G38" s="317">
        <f>'①請求者控（入力）'!G38</f>
        <v>0</v>
      </c>
      <c r="H38" s="318">
        <f>'①請求者控（入力）'!H38</f>
        <v>0</v>
      </c>
      <c r="I38" s="319">
        <f>'①請求者控（入力）'!I38</f>
        <v>0</v>
      </c>
      <c r="J38" s="320"/>
      <c r="K38" s="319">
        <f>'①請求者控（入力）'!K38</f>
        <v>100000000</v>
      </c>
      <c r="L38" s="320"/>
      <c r="M38" s="321">
        <f>'①請求者控（入力）'!M38</f>
        <v>0</v>
      </c>
      <c r="N38" s="322"/>
    </row>
    <row r="39" spans="1:14" ht="19.5" customHeight="1" x14ac:dyDescent="0.55000000000000004">
      <c r="A39" s="293">
        <f>'①請求者控（入力）'!A39</f>
        <v>0</v>
      </c>
      <c r="B39" s="294"/>
      <c r="C39" s="323" t="str">
        <f>'①請求者控（入力）'!C39</f>
        <v>消費税10%対象</v>
      </c>
      <c r="D39" s="324"/>
      <c r="E39" s="324"/>
      <c r="F39" s="325"/>
      <c r="G39" s="326">
        <f>'①請求者控（入力）'!G39</f>
        <v>10</v>
      </c>
      <c r="H39" s="298" t="str">
        <f>'①請求者控（入力）'!H39</f>
        <v>%</v>
      </c>
      <c r="I39" s="263">
        <f>'①請求者控（入力）'!I39</f>
        <v>0</v>
      </c>
      <c r="J39" s="265"/>
      <c r="K39" s="263">
        <f>'①請求者控（入力）'!K39</f>
        <v>10000000</v>
      </c>
      <c r="L39" s="265"/>
      <c r="M39" s="299">
        <f>'①請求者控（入力）'!M39</f>
        <v>0</v>
      </c>
      <c r="N39" s="300"/>
    </row>
    <row r="40" spans="1:14" ht="19.5" customHeight="1" x14ac:dyDescent="0.55000000000000004">
      <c r="A40" s="293">
        <f>'①請求者控（入力）'!A40</f>
        <v>0</v>
      </c>
      <c r="B40" s="294"/>
      <c r="C40" s="323">
        <f>'①請求者控（入力）'!C40</f>
        <v>0</v>
      </c>
      <c r="D40" s="324"/>
      <c r="E40" s="324"/>
      <c r="F40" s="325"/>
      <c r="G40" s="326">
        <f>'①請求者控（入力）'!G40</f>
        <v>0</v>
      </c>
      <c r="H40" s="298">
        <f>'①請求者控（入力）'!H40</f>
        <v>0</v>
      </c>
      <c r="I40" s="263">
        <f>'①請求者控（入力）'!I40</f>
        <v>0</v>
      </c>
      <c r="J40" s="265"/>
      <c r="K40" s="263">
        <f>'①請求者控（入力）'!K40</f>
        <v>0</v>
      </c>
      <c r="L40" s="265"/>
      <c r="M40" s="299">
        <f>'①請求者控（入力）'!M40</f>
        <v>0</v>
      </c>
      <c r="N40" s="300"/>
    </row>
    <row r="41" spans="1:14" x14ac:dyDescent="0.55000000000000004">
      <c r="A41" s="327"/>
      <c r="B41" s="327"/>
      <c r="C41" s="328"/>
      <c r="D41" s="328"/>
      <c r="E41" s="328"/>
      <c r="F41" s="328"/>
      <c r="G41" s="329"/>
      <c r="H41" s="330"/>
      <c r="I41" s="331"/>
      <c r="J41" s="331"/>
      <c r="K41" s="331"/>
      <c r="L41" s="331"/>
      <c r="M41" s="332"/>
      <c r="N41" s="332"/>
    </row>
    <row r="42" spans="1:14" x14ac:dyDescent="0.55000000000000004">
      <c r="A42" s="289" t="s">
        <v>44</v>
      </c>
      <c r="B42" s="290"/>
      <c r="C42" s="290"/>
      <c r="D42" s="290"/>
      <c r="E42" s="290"/>
      <c r="F42" s="290"/>
      <c r="G42" s="291"/>
      <c r="H42" s="289" t="s">
        <v>51</v>
      </c>
      <c r="I42" s="290"/>
      <c r="J42" s="290"/>
      <c r="K42" s="290"/>
      <c r="L42" s="290"/>
      <c r="M42" s="290"/>
      <c r="N42" s="291"/>
    </row>
    <row r="43" spans="1:14" ht="11" customHeight="1" x14ac:dyDescent="0.55000000000000004">
      <c r="A43" s="362">
        <f>'①請求者控（入力）'!$A$43</f>
        <v>0</v>
      </c>
      <c r="B43" s="363"/>
      <c r="C43" s="363"/>
      <c r="D43" s="363"/>
      <c r="E43" s="363"/>
      <c r="F43" s="363"/>
      <c r="G43" s="364"/>
      <c r="H43" s="289" t="s">
        <v>42</v>
      </c>
      <c r="I43" s="291"/>
      <c r="J43" s="292" t="s">
        <v>40</v>
      </c>
      <c r="K43" s="292" t="s">
        <v>41</v>
      </c>
      <c r="L43" s="289" t="s">
        <v>52</v>
      </c>
      <c r="M43" s="291"/>
      <c r="N43" s="292" t="s">
        <v>43</v>
      </c>
    </row>
    <row r="44" spans="1:14" ht="38.5" customHeight="1" x14ac:dyDescent="0.55000000000000004">
      <c r="A44" s="365"/>
      <c r="B44" s="366"/>
      <c r="C44" s="366"/>
      <c r="D44" s="366"/>
      <c r="E44" s="366"/>
      <c r="F44" s="366"/>
      <c r="G44" s="367"/>
      <c r="H44" s="242"/>
      <c r="I44" s="243"/>
      <c r="J44" s="333"/>
      <c r="K44" s="333"/>
      <c r="L44" s="242"/>
      <c r="M44" s="243"/>
      <c r="N44" s="333"/>
    </row>
  </sheetData>
  <mergeCells count="130">
    <mergeCell ref="A43:G44"/>
    <mergeCell ref="H43:I43"/>
    <mergeCell ref="L43:M43"/>
    <mergeCell ref="H44:I44"/>
    <mergeCell ref="L44:M44"/>
    <mergeCell ref="A40:B40"/>
    <mergeCell ref="C40:F40"/>
    <mergeCell ref="I40:J40"/>
    <mergeCell ref="K40:L40"/>
    <mergeCell ref="M40:N40"/>
    <mergeCell ref="A42:G42"/>
    <mergeCell ref="H42:N42"/>
    <mergeCell ref="A38:B38"/>
    <mergeCell ref="C38:F38"/>
    <mergeCell ref="I38:J38"/>
    <mergeCell ref="K38:L38"/>
    <mergeCell ref="M38:N38"/>
    <mergeCell ref="A39:B39"/>
    <mergeCell ref="C39:F39"/>
    <mergeCell ref="I39:J39"/>
    <mergeCell ref="K39:L39"/>
    <mergeCell ref="M39:N39"/>
    <mergeCell ref="A36:B36"/>
    <mergeCell ref="C36:F36"/>
    <mergeCell ref="I36:J36"/>
    <mergeCell ref="K36:L36"/>
    <mergeCell ref="M36:N36"/>
    <mergeCell ref="A37:B37"/>
    <mergeCell ref="C37:F37"/>
    <mergeCell ref="I37:J37"/>
    <mergeCell ref="K37:L37"/>
    <mergeCell ref="M37:N37"/>
    <mergeCell ref="A34:B34"/>
    <mergeCell ref="C34:F34"/>
    <mergeCell ref="I34:J34"/>
    <mergeCell ref="K34:L34"/>
    <mergeCell ref="M34:N34"/>
    <mergeCell ref="A35:B35"/>
    <mergeCell ref="C35:F35"/>
    <mergeCell ref="I35:J35"/>
    <mergeCell ref="K35:L35"/>
    <mergeCell ref="M35:N35"/>
    <mergeCell ref="A32:B32"/>
    <mergeCell ref="C32:F32"/>
    <mergeCell ref="I32:J32"/>
    <mergeCell ref="K32:L32"/>
    <mergeCell ref="M32:N32"/>
    <mergeCell ref="A33:B33"/>
    <mergeCell ref="C33:F33"/>
    <mergeCell ref="I33:J33"/>
    <mergeCell ref="K33:L33"/>
    <mergeCell ref="M33:N33"/>
    <mergeCell ref="A30:B30"/>
    <mergeCell ref="C30:F30"/>
    <mergeCell ref="I30:J30"/>
    <mergeCell ref="K30:L30"/>
    <mergeCell ref="M30:N30"/>
    <mergeCell ref="A31:B31"/>
    <mergeCell ref="C31:F31"/>
    <mergeCell ref="I31:J31"/>
    <mergeCell ref="K31:L31"/>
    <mergeCell ref="M31:N31"/>
    <mergeCell ref="A28:B28"/>
    <mergeCell ref="C28:F28"/>
    <mergeCell ref="I28:J28"/>
    <mergeCell ref="K28:L28"/>
    <mergeCell ref="M28:N28"/>
    <mergeCell ref="A29:B29"/>
    <mergeCell ref="C29:F29"/>
    <mergeCell ref="I29:J29"/>
    <mergeCell ref="K29:L29"/>
    <mergeCell ref="M29:N29"/>
    <mergeCell ref="B25:C25"/>
    <mergeCell ref="D25:G25"/>
    <mergeCell ref="I25:J25"/>
    <mergeCell ref="K25:N25"/>
    <mergeCell ref="A27:B27"/>
    <mergeCell ref="C27:F27"/>
    <mergeCell ref="I27:J27"/>
    <mergeCell ref="K27:L27"/>
    <mergeCell ref="M27:N27"/>
    <mergeCell ref="B23:C23"/>
    <mergeCell ref="D23:G23"/>
    <mergeCell ref="I23:J23"/>
    <mergeCell ref="K23:N23"/>
    <mergeCell ref="B24:C24"/>
    <mergeCell ref="D24:G24"/>
    <mergeCell ref="I24:J24"/>
    <mergeCell ref="K24:N24"/>
    <mergeCell ref="A19:C20"/>
    <mergeCell ref="D19:N20"/>
    <mergeCell ref="B22:C22"/>
    <mergeCell ref="D22:G22"/>
    <mergeCell ref="I22:J22"/>
    <mergeCell ref="K22:N22"/>
    <mergeCell ref="A15:C16"/>
    <mergeCell ref="D15:E16"/>
    <mergeCell ref="H15:I16"/>
    <mergeCell ref="L15:N15"/>
    <mergeCell ref="L16:N16"/>
    <mergeCell ref="A17:C18"/>
    <mergeCell ref="D17:E18"/>
    <mergeCell ref="H17:K17"/>
    <mergeCell ref="L17:N17"/>
    <mergeCell ref="H12:I12"/>
    <mergeCell ref="L12:M12"/>
    <mergeCell ref="H13:I13"/>
    <mergeCell ref="J13:K13"/>
    <mergeCell ref="L13:N13"/>
    <mergeCell ref="H14:I14"/>
    <mergeCell ref="J14:N14"/>
    <mergeCell ref="A10:F10"/>
    <mergeCell ref="H10:I10"/>
    <mergeCell ref="J10:N10"/>
    <mergeCell ref="A11:F11"/>
    <mergeCell ref="H11:I11"/>
    <mergeCell ref="J11:N11"/>
    <mergeCell ref="A8:F8"/>
    <mergeCell ref="H8:I8"/>
    <mergeCell ref="J8:N8"/>
    <mergeCell ref="A9:F9"/>
    <mergeCell ref="H9:I9"/>
    <mergeCell ref="J9:N9"/>
    <mergeCell ref="F2:J2"/>
    <mergeCell ref="L3:N3"/>
    <mergeCell ref="H5:I6"/>
    <mergeCell ref="J5:N6"/>
    <mergeCell ref="A6:F7"/>
    <mergeCell ref="H7:I7"/>
    <mergeCell ref="J7:N7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①請求者控（入力）</vt:lpstr>
      <vt:lpstr>②作業所控</vt:lpstr>
      <vt:lpstr>③本社提出用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 ㈱菅原組</dc:creator>
  <cp:lastModifiedBy>sugawara ㈱菅原組</cp:lastModifiedBy>
  <cp:lastPrinted>2023-09-05T07:57:37Z</cp:lastPrinted>
  <dcterms:created xsi:type="dcterms:W3CDTF">2023-09-05T02:24:43Z</dcterms:created>
  <dcterms:modified xsi:type="dcterms:W3CDTF">2023-09-05T08:47:55Z</dcterms:modified>
</cp:coreProperties>
</file>