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kusz1" sheetId="1" r:id="rId4"/>
  </sheets>
  <definedNames/>
  <calcPr/>
  <extLst>
    <ext uri="GoogleSheetsCustomDataVersion2">
      <go:sheetsCustomData xmlns:go="http://customooxmlschemas.google.com/" r:id="rId5" roundtripDataChecksum="cYCMMRgsz0RWYOBd2vzEINo/v28sFggJ3HmxEz8H4+8="/>
    </ext>
  </extLst>
</workbook>
</file>

<file path=xl/sharedStrings.xml><?xml version="1.0" encoding="utf-8"?>
<sst xmlns="http://schemas.openxmlformats.org/spreadsheetml/2006/main" count="144" uniqueCount="102">
  <si>
    <t>Roczna karta ewidencji czasu pracy 2022</t>
  </si>
  <si>
    <t xml:space="preserve">godziny pracy do przepracowania/przepracowane </t>
  </si>
  <si>
    <t>dni do przepracowania</t>
  </si>
  <si>
    <t>godziny pracy w nocy</t>
  </si>
  <si>
    <t>nadgodziny łącznie</t>
  </si>
  <si>
    <t>nadgodziny 50%</t>
  </si>
  <si>
    <t>nadgodziny 100%</t>
  </si>
  <si>
    <t>Dni wolne z oznaczeniem tytułu ich udzielenia*</t>
  </si>
  <si>
    <t>DW5</t>
  </si>
  <si>
    <t xml:space="preserve">DS  </t>
  </si>
  <si>
    <t>DWN</t>
  </si>
  <si>
    <t>DWS</t>
  </si>
  <si>
    <t>DWH</t>
  </si>
  <si>
    <t>godziny dyżuru oraz godzina rozpoczęcia i zakończenia</t>
  </si>
  <si>
    <t>Rodzaj i wymiar zwolnień od pracy **</t>
  </si>
  <si>
    <t>OP188</t>
  </si>
  <si>
    <t>ZŚP</t>
  </si>
  <si>
    <t>UOK</t>
  </si>
  <si>
    <t>PP</t>
  </si>
  <si>
    <t>WP</t>
  </si>
  <si>
    <t>Rodzaj i wymiar usp. nieobecności w pracy ***</t>
  </si>
  <si>
    <t>UW</t>
  </si>
  <si>
    <t>UŻ</t>
  </si>
  <si>
    <t>DUW</t>
  </si>
  <si>
    <t>CH</t>
  </si>
  <si>
    <t>OP</t>
  </si>
  <si>
    <t>UO</t>
  </si>
  <si>
    <t>UB</t>
  </si>
  <si>
    <t xml:space="preserve">NN wymiar nieuspr. nieobecnści w pracy </t>
  </si>
  <si>
    <t>czas pracy młod. przy pracach wzbronionych</t>
  </si>
  <si>
    <t>imię i nazwisko pracownika</t>
  </si>
  <si>
    <t>Jan Kowalski</t>
  </si>
  <si>
    <t>stanowisko</t>
  </si>
  <si>
    <t>wymiar czasu pracy</t>
  </si>
  <si>
    <t>wymiar</t>
  </si>
  <si>
    <t>system czasu pracy i okres rozliczeniowy</t>
  </si>
  <si>
    <t>system</t>
  </si>
  <si>
    <t>noc</t>
  </si>
  <si>
    <t>godziny</t>
  </si>
  <si>
    <t>I</t>
  </si>
  <si>
    <t>nb</t>
  </si>
  <si>
    <t>h</t>
  </si>
  <si>
    <t>II</t>
  </si>
  <si>
    <t>s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</si>
  <si>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</si>
  <si>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</si>
  <si>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</si>
  <si>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</si>
  <si>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</si>
  <si>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</si>
  <si>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</si>
  <si>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</si>
  <si>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</si>
  <si>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</si>
  <si>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</si>
  <si>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LEGENDA</t>
  </si>
  <si>
    <t>symbol nieobecności</t>
  </si>
  <si>
    <t>liczba godzin pracy oraz godzina rozpoczęcia i zakończenia pracy</t>
  </si>
  <si>
    <t>*</t>
  </si>
  <si>
    <t>dni wolne z oznaczeniem tytułu ich udzielenia</t>
  </si>
  <si>
    <t>**</t>
  </si>
  <si>
    <t>rodzaj i wymiar zwolnień od pracy</t>
  </si>
  <si>
    <t>***</t>
  </si>
  <si>
    <t>rodzaj i wymiar usprawiedliwionej nieobecności w pracy</t>
  </si>
  <si>
    <t>dzień wolny z tytułu przeciętnie 5 dniowego tygodnia pracy</t>
  </si>
  <si>
    <t>opieka nad dzieckiem zdrowym do lat 14</t>
  </si>
  <si>
    <t>urlop wypoczynkowy</t>
  </si>
  <si>
    <t>urlop ojcowski</t>
  </si>
  <si>
    <t xml:space="preserve">DS </t>
  </si>
  <si>
    <t>dzień wolny za pracę w sobotę</t>
  </si>
  <si>
    <t>dni na poszukiwanie pracy</t>
  </si>
  <si>
    <t>urlop na żądanie</t>
  </si>
  <si>
    <t>UWYCH</t>
  </si>
  <si>
    <t>urlop wychowawczy</t>
  </si>
  <si>
    <t>dzień wolny za pracę w niedzielę</t>
  </si>
  <si>
    <t>zwolnienie z obowiązku świadczenia pracy w okresie wypowiedzenia</t>
  </si>
  <si>
    <t>urlop bezpłatny</t>
  </si>
  <si>
    <t>UM</t>
  </si>
  <si>
    <t>urlop macierzyński</t>
  </si>
  <si>
    <t>dzień wolny za pracę w święto</t>
  </si>
  <si>
    <t>"urlop okolicznościowy"</t>
  </si>
  <si>
    <t>opieka nad chorym dzieckiem</t>
  </si>
  <si>
    <t>UR</t>
  </si>
  <si>
    <t>urlop rodzicielski</t>
  </si>
  <si>
    <t>dzień wolny harmonogramowy</t>
  </si>
  <si>
    <t>ZW</t>
  </si>
  <si>
    <t>zwolnienie kobiety w ciąży w celu przeprowadzenia badań</t>
  </si>
  <si>
    <t>OPCH</t>
  </si>
  <si>
    <t>opieka nad chorym członkiem rodziny</t>
  </si>
  <si>
    <t>USZ</t>
  </si>
  <si>
    <t>urlop szkoleniowy</t>
  </si>
  <si>
    <t>WŚ</t>
  </si>
  <si>
    <t>dzień wolny z tytułu święta</t>
  </si>
  <si>
    <t>OK</t>
  </si>
  <si>
    <t>zwolnienie w celu oddania krwi</t>
  </si>
  <si>
    <t>choroba</t>
  </si>
  <si>
    <t>dodatkowy urlop wypoczynkowy</t>
  </si>
  <si>
    <t>WN</t>
  </si>
  <si>
    <t>dzień wolny z tytułu niedzieli</t>
  </si>
  <si>
    <t>wezwanie pracownika do osobistego stawienia się przez ogranem państwowym</t>
  </si>
  <si>
    <t>NUP</t>
  </si>
  <si>
    <t>nieobecność usprawiedliwiona płatna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</si>
</sst>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h]:mm"/>
  </numFmts>
  <fonts count="20">
    <font>
      <sz val="12.0"/>
      <color theme="1"/>
      <name val="Calibri"/>
      <scheme val="minor"/>
    </font>
    <font>
      <sz val="12.0"/>
      <color theme="1"/>
      <name val="Calibri"/>
    </font>
    <font>
      <sz val="14.0"/>
      <color theme="1"/>
      <name val="Verdana"/>
    </font>
    <font/>
    <font>
      <b/>
      <sz val="6.0"/>
      <color theme="0"/>
      <name val="Verdana"/>
    </font>
    <font>
      <sz val="10.0"/>
      <color rgb="FFFFFFFF"/>
      <name val="Verdana"/>
    </font>
    <font>
      <sz val="9.0"/>
      <color theme="1"/>
      <name val="Verdana"/>
    </font>
    <font>
      <sz val="10.0"/>
      <color theme="1"/>
      <name val="Verdana"/>
    </font>
    <font>
      <b/>
      <sz val="10.0"/>
      <color rgb="FFFF0000"/>
      <name val="Verdana"/>
    </font>
    <font>
      <b/>
      <sz val="12.0"/>
      <color rgb="FFFF0000"/>
      <name val="Verdana"/>
    </font>
    <font>
      <b/>
      <sz val="8.0"/>
      <color theme="0"/>
      <name val="Verdana"/>
    </font>
    <font>
      <b/>
      <sz val="8.0"/>
      <color theme="1"/>
      <name val="Verdana"/>
    </font>
    <font>
      <sz val="8.0"/>
      <color theme="1"/>
      <name val="Verdana"/>
    </font>
    <font>
      <sz val="6.0"/>
      <color theme="1"/>
      <name val="Verdana"/>
    </font>
    <font>
      <sz val="6.0"/>
      <color rgb="FFFF0000"/>
      <name val="Verdana"/>
    </font>
    <font>
      <sz val="6.0"/>
      <color theme="0"/>
      <name val="Verdana"/>
    </font>
    <font>
      <b/>
      <sz val="10.0"/>
      <color theme="1"/>
      <name val="Verdana"/>
    </font>
    <font>
      <b/>
      <sz val="10.0"/>
      <color theme="0"/>
      <name val="Verdana"/>
    </font>
    <font>
      <sz val="8.0"/>
      <color rgb="FF3A3838"/>
      <name val="Verdana"/>
    </font>
    <font>
      <sz val="9.0"/>
      <color theme="0"/>
      <name val="Verdana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34B9"/>
        <bgColor rgb="FF0034B9"/>
      </patternFill>
    </fill>
    <fill>
      <patternFill patternType="solid">
        <fgColor rgb="FF154EDE"/>
        <bgColor rgb="FF154EDE"/>
      </patternFill>
    </fill>
    <fill>
      <patternFill patternType="solid">
        <fgColor rgb="FFFE94B9"/>
        <bgColor rgb="FFFE94B9"/>
      </patternFill>
    </fill>
    <fill>
      <patternFill patternType="solid">
        <fgColor rgb="FFFFB3CE"/>
        <bgColor rgb="FFFFB3CE"/>
      </patternFill>
    </fill>
    <fill>
      <patternFill patternType="solid">
        <fgColor rgb="FFFDCFDF"/>
        <bgColor rgb="FFFDCFDF"/>
      </patternFill>
    </fill>
    <fill>
      <patternFill patternType="solid">
        <fgColor rgb="FFE3EBF2"/>
        <bgColor rgb="FFE3EBF2"/>
      </patternFill>
    </fill>
    <fill>
      <patternFill patternType="solid">
        <fgColor rgb="FFF8FCFF"/>
        <bgColor rgb="FFF8FCFF"/>
      </patternFill>
    </fill>
  </fills>
  <borders count="74">
    <border/>
    <border>
      <left/>
      <top/>
    </border>
    <border>
      <top/>
    </border>
    <border>
      <right/>
      <top/>
    </border>
    <border>
      <left/>
      <right/>
      <top/>
    </border>
    <border>
      <left/>
    </border>
    <border>
      <right/>
    </border>
    <border>
      <left/>
      <right/>
    </border>
    <border>
      <left/>
      <bottom/>
    </border>
    <border>
      <bottom/>
    </border>
    <border>
      <right/>
      <bottom/>
    </border>
    <border>
      <left/>
      <right/>
      <top/>
      <bottom/>
    </border>
    <border>
      <left/>
      <top/>
      <bottom style="thin">
        <color rgb="FFE3EBF2"/>
      </bottom>
    </border>
    <border>
      <top/>
      <bottom style="thin">
        <color rgb="FFE3EBF2"/>
      </bottom>
    </border>
    <border>
      <right/>
      <top/>
      <bottom style="thin">
        <color rgb="FFE3EBF2"/>
      </bottom>
    </border>
    <border>
      <bottom style="thin">
        <color rgb="FFE3EBF2"/>
      </bottom>
    </border>
    <border>
      <left/>
      <top style="thin">
        <color rgb="FFE3EBF2"/>
      </top>
      <bottom style="thin">
        <color rgb="FFE3EBF2"/>
      </bottom>
    </border>
    <border>
      <top style="thin">
        <color rgb="FFE3EBF2"/>
      </top>
      <bottom style="thin">
        <color rgb="FFE3EBF2"/>
      </bottom>
    </border>
    <border>
      <right/>
      <top style="thin">
        <color rgb="FFE3EBF2"/>
      </top>
      <bottom style="thin">
        <color rgb="FFE3EBF2"/>
      </bottom>
    </border>
    <border>
      <top style="thin">
        <color rgb="FFE3EBF2"/>
      </top>
    </border>
    <border>
      <left/>
      <top style="thin">
        <color rgb="FFE3EBF2"/>
      </top>
      <bottom/>
    </border>
    <border>
      <top style="thin">
        <color rgb="FFE3EBF2"/>
      </top>
      <bottom/>
    </border>
    <border>
      <right/>
      <top style="thin">
        <color rgb="FFE3EBF2"/>
      </top>
      <bottom/>
    </border>
    <border>
      <left/>
      <top/>
      <bottom/>
    </border>
    <border>
      <right/>
      <top/>
      <bottom/>
    </border>
    <border>
      <left/>
      <right/>
      <bottom/>
    </border>
    <border>
      <left style="thin">
        <color rgb="FFE3EBF2"/>
      </left>
      <right style="thin">
        <color rgb="FFE3EBF2"/>
      </right>
      <top style="thin">
        <color rgb="FFE3EBF2"/>
      </top>
    </border>
    <border>
      <left style="thin">
        <color rgb="FFE3EBF2"/>
      </left>
      <right style="thin">
        <color rgb="FFE3EBF2"/>
      </right>
      <top style="thin">
        <color rgb="FFE3EBF2"/>
      </top>
      <bottom style="thin">
        <color rgb="FFE3EBF2"/>
      </bottom>
    </border>
    <border>
      <left style="thin">
        <color rgb="FFE3EBF2"/>
      </left>
      <right style="double">
        <color rgb="FFE3EBF2"/>
      </right>
      <top style="thin">
        <color rgb="FFE3EBF2"/>
      </top>
      <bottom style="thin">
        <color rgb="FFE3EBF2"/>
      </bottom>
    </border>
    <border>
      <right style="thin">
        <color rgb="FFE3EBF2"/>
      </right>
      <top style="thin">
        <color rgb="FFE3EBF2"/>
      </top>
      <bottom style="thin">
        <color rgb="FFE3EBF2"/>
      </bottom>
    </border>
    <border>
      <left style="thin">
        <color rgb="FFE3EBF2"/>
      </left>
      <right style="dotted">
        <color rgb="FFE3EBF2"/>
      </right>
      <top style="thin">
        <color rgb="FFE3EBF2"/>
      </top>
      <bottom style="thin">
        <color rgb="FFE3EBF2"/>
      </bottom>
    </border>
    <border>
      <left style="dotted">
        <color rgb="FFE3EBF2"/>
      </left>
      <right style="dotted">
        <color rgb="FFE3EBF2"/>
      </right>
      <top style="thin">
        <color rgb="FFE3EBF2"/>
      </top>
      <bottom style="thin">
        <color rgb="FFE3EBF2"/>
      </bottom>
    </border>
    <border>
      <left style="thin">
        <color rgb="FFE3EBF2"/>
      </left>
      <right style="thin">
        <color rgb="FFE3EBF2"/>
      </right>
    </border>
    <border>
      <left style="thin">
        <color rgb="FFE3EBF2"/>
      </left>
      <right style="thin">
        <color rgb="FFE3EBF2"/>
      </right>
      <top style="thin">
        <color rgb="FFE3EBF2"/>
      </top>
      <bottom/>
    </border>
    <border>
      <left style="thin">
        <color rgb="FFE3EBF2"/>
      </left>
      <right style="double">
        <color rgb="FFE3EBF2"/>
      </right>
      <top style="thin">
        <color rgb="FFE3EBF2"/>
      </top>
    </border>
    <border>
      <right style="thin">
        <color rgb="FFE3EBF2"/>
      </right>
      <top style="thin">
        <color rgb="FFE3EBF2"/>
      </top>
    </border>
    <border>
      <left style="thin">
        <color rgb="FFE3EBF2"/>
      </left>
      <right style="dotted">
        <color rgb="FFE3EBF2"/>
      </right>
      <top style="thin">
        <color rgb="FFE3EBF2"/>
      </top>
    </border>
    <border>
      <left style="dotted">
        <color rgb="FFE3EBF2"/>
      </left>
      <right style="dotted">
        <color rgb="FFE3EBF2"/>
      </right>
      <top style="thin">
        <color rgb="FFE3EBF2"/>
      </top>
    </border>
    <border>
      <left style="dotted">
        <color rgb="FFE3EBF2"/>
      </left>
      <right style="thin">
        <color rgb="FFE3EBF2"/>
      </right>
      <top style="thin">
        <color rgb="FFE3EBF2"/>
      </top>
    </border>
    <border>
      <left style="thin">
        <color rgb="FFE3EBF2"/>
      </left>
      <right style="thin">
        <color rgb="FFE3EBF2"/>
      </right>
      <top style="double">
        <color rgb="FFE3EBF2"/>
      </top>
    </border>
    <border>
      <left style="thin">
        <color rgb="FFE3EBF2"/>
      </left>
      <right style="thin">
        <color rgb="FFE3EBF2"/>
      </right>
      <top style="double">
        <color rgb="FFE3EBF2"/>
      </top>
      <bottom style="thin">
        <color rgb="FFE3EBF2"/>
      </bottom>
    </border>
    <border>
      <left style="thin">
        <color rgb="FFE3EBF2"/>
      </left>
      <top style="double">
        <color rgb="FFE3EBF2"/>
      </top>
    </border>
    <border>
      <top style="double">
        <color rgb="FFE3EBF2"/>
      </top>
    </border>
    <border>
      <right style="double">
        <color rgb="FFE3EBF2"/>
      </right>
      <top style="double">
        <color rgb="FFE3EBF2"/>
      </top>
    </border>
    <border>
      <left/>
      <right style="thin">
        <color rgb="FFE3EBF2"/>
      </right>
      <top style="double">
        <color rgb="FFE3EBF2"/>
      </top>
      <bottom style="thin">
        <color rgb="FFE3EBF2"/>
      </bottom>
    </border>
    <border>
      <left style="thin">
        <color rgb="FFE3EBF2"/>
      </left>
      <right style="dotted">
        <color rgb="FFE3EBF2"/>
      </right>
      <top style="double">
        <color rgb="FFE3EBF2"/>
      </top>
      <bottom style="thin">
        <color rgb="FFE3EBF2"/>
      </bottom>
    </border>
    <border>
      <left style="dotted">
        <color rgb="FFE3EBF2"/>
      </left>
      <right style="dotted">
        <color rgb="FFE3EBF2"/>
      </right>
      <top style="double">
        <color rgb="FFE3EBF2"/>
      </top>
      <bottom style="thin">
        <color rgb="FFE3EBF2"/>
      </bottom>
    </border>
    <border>
      <left style="dotted">
        <color rgb="FFE3EBF2"/>
      </left>
      <right style="thin">
        <color rgb="FFE3EBF2"/>
      </right>
      <top style="double">
        <color rgb="FFE3EBF2"/>
      </top>
      <bottom style="thin">
        <color rgb="FFE3EBF2"/>
      </bottom>
    </border>
    <border>
      <left style="thin">
        <color rgb="FFE3EBF2"/>
      </left>
      <right style="thin">
        <color rgb="FFE3EBF2"/>
      </right>
      <bottom style="double">
        <color rgb="FFE3EBF2"/>
      </bottom>
    </border>
    <border>
      <left style="thin">
        <color rgb="FFE3EBF2"/>
      </left>
      <right style="thin">
        <color rgb="FFE3EBF2"/>
      </right>
      <top style="thin">
        <color rgb="FFE3EBF2"/>
      </top>
      <bottom style="double">
        <color rgb="FFE3EBF2"/>
      </bottom>
    </border>
    <border>
      <left style="thin">
        <color rgb="FFE3EBF2"/>
      </left>
      <bottom style="double">
        <color rgb="FFE3EBF2"/>
      </bottom>
    </border>
    <border>
      <bottom style="double">
        <color rgb="FFE3EBF2"/>
      </bottom>
    </border>
    <border>
      <right style="double">
        <color rgb="FFE3EBF2"/>
      </right>
      <bottom style="double">
        <color rgb="FFE3EBF2"/>
      </bottom>
    </border>
    <border>
      <left/>
      <right style="thin">
        <color rgb="FFE3EBF2"/>
      </right>
      <top style="thin">
        <color rgb="FFE3EBF2"/>
      </top>
      <bottom style="double">
        <color rgb="FFE3EBF2"/>
      </bottom>
    </border>
    <border>
      <left style="thin">
        <color rgb="FFE3EBF2"/>
      </left>
      <right style="dotted">
        <color rgb="FFE3EBF2"/>
      </right>
      <top style="thin">
        <color rgb="FFE3EBF2"/>
      </top>
      <bottom style="double">
        <color rgb="FFE3EBF2"/>
      </bottom>
    </border>
    <border>
      <left style="dotted">
        <color rgb="FFE3EBF2"/>
      </left>
      <right style="dotted">
        <color rgb="FFE3EBF2"/>
      </right>
      <top style="thin">
        <color rgb="FFE3EBF2"/>
      </top>
      <bottom style="double">
        <color rgb="FFE3EBF2"/>
      </bottom>
    </border>
    <border>
      <left style="dotted">
        <color rgb="FFE3EBF2"/>
      </left>
      <right style="thin">
        <color rgb="FFE3EBF2"/>
      </right>
      <top style="thin">
        <color rgb="FFE3EBF2"/>
      </top>
      <bottom style="double">
        <color rgb="FFE3EBF2"/>
      </bottom>
    </border>
    <border>
      <left style="thin">
        <color rgb="FFE3EBF2"/>
      </left>
      <right style="thin">
        <color rgb="FFE3EBF2"/>
      </right>
      <bottom style="thin">
        <color rgb="FFE3EBF2"/>
      </bottom>
    </border>
    <border>
      <left style="thin">
        <color rgb="FFE3EBF2"/>
      </left>
      <right style="thin">
        <color rgb="FFE3EBF2"/>
      </right>
      <top/>
      <bottom style="thin">
        <color rgb="FFE3EBF2"/>
      </bottom>
    </border>
    <border>
      <left style="thin">
        <color rgb="FFE3EBF2"/>
      </left>
      <right style="double">
        <color rgb="FFE3EBF2"/>
      </right>
      <bottom style="thin">
        <color rgb="FFE3EBF2"/>
      </bottom>
    </border>
    <border>
      <right style="thin">
        <color rgb="FFE3EBF2"/>
      </right>
      <bottom style="thin">
        <color rgb="FFE3EBF2"/>
      </bottom>
    </border>
    <border>
      <left style="thin">
        <color rgb="FFE3EBF2"/>
      </left>
      <right style="dotted">
        <color rgb="FFE3EBF2"/>
      </right>
      <bottom style="thin">
        <color rgb="FFE3EBF2"/>
      </bottom>
    </border>
    <border>
      <left style="dotted">
        <color rgb="FFE3EBF2"/>
      </left>
      <right style="dotted">
        <color rgb="FFE3EBF2"/>
      </right>
      <bottom style="thin">
        <color rgb="FFE3EBF2"/>
      </bottom>
    </border>
    <border>
      <left style="thin">
        <color rgb="FFE3EBF2"/>
      </left>
      <right style="double">
        <color rgb="FFE3EBF2"/>
      </right>
      <top style="double">
        <color rgb="FFE3EBF2"/>
      </top>
    </border>
    <border>
      <left style="thin">
        <color rgb="FFE3EBF2"/>
      </left>
      <right style="double">
        <color rgb="FFE3EBF2"/>
      </right>
      <bottom style="double">
        <color rgb="FFE3EBF2"/>
      </bottom>
    </border>
    <border>
      <left style="thin">
        <color rgb="FFE3EBF2"/>
      </left>
      <right style="double">
        <color rgb="FFE3EBF2"/>
      </right>
      <top/>
      <bottom style="thin">
        <color rgb="FFE3EBF2"/>
      </bottom>
    </border>
    <border>
      <left style="thin">
        <color rgb="FFE3EBF2"/>
      </left>
      <right style="double">
        <color rgb="FFE3EBF2"/>
      </right>
      <top style="thin">
        <color rgb="FFE3EBF2"/>
      </top>
      <bottom/>
    </border>
    <border>
      <left style="thin">
        <color rgb="FFE3EBF2"/>
      </left>
      <right style="double">
        <color rgb="FFE3EBF2"/>
      </right>
      <top style="double">
        <color rgb="FFE3EBF2"/>
      </top>
      <bottom style="thin">
        <color rgb="FFE3EBF2"/>
      </bottom>
    </border>
    <border>
      <left style="thin">
        <color rgb="FFE3EBF2"/>
      </left>
      <right style="double">
        <color rgb="FFE3EBF2"/>
      </right>
      <top style="thin">
        <color rgb="FFE3EBF2"/>
      </top>
      <bottom style="double">
        <color rgb="FFE3EBF2"/>
      </bottom>
    </border>
    <border>
      <left style="thin">
        <color rgb="FFE3EBF2"/>
      </left>
      <bottom style="thin">
        <color rgb="FFE3EBF2"/>
      </bottom>
    </border>
    <border>
      <left style="thin">
        <color rgb="FFE3EBF2"/>
      </left>
      <right style="thin">
        <color theme="0"/>
      </right>
      <top style="double">
        <color rgb="FFE3EBF2"/>
      </top>
      <bottom style="thin">
        <color rgb="FFE3EBF2"/>
      </bottom>
    </border>
    <border>
      <left style="thin">
        <color theme="0"/>
      </left>
      <right style="thin">
        <color theme="0"/>
      </right>
      <top style="double">
        <color rgb="FFE3EBF2"/>
      </top>
      <bottom style="thin">
        <color rgb="FFE3EBF2"/>
      </bottom>
    </border>
    <border>
      <left style="thin">
        <color theme="0"/>
      </left>
      <right style="thin">
        <color rgb="FFE3EBF2"/>
      </right>
      <top style="double">
        <color rgb="FFE3EBF2"/>
      </top>
      <bottom style="thin">
        <color rgb="FFE3EBF2"/>
      </bottom>
    </border>
    <border>
      <top/>
      <bottom/>
    </border>
  </borders>
  <cellStyleXfs count="1">
    <xf borderId="0" fillId="0" fontId="0" numFmtId="0" applyAlignment="1" applyFont="1"/>
  </cellStyleXfs>
  <cellXfs count="1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2" fontId="2" numFmtId="0" xfId="0" applyAlignment="1" applyBorder="1" applyFill="1" applyFont="1">
      <alignment horizontal="left" vertical="center"/>
    </xf>
    <xf borderId="2" fillId="0" fontId="3" numFmtId="0" xfId="0" applyBorder="1" applyFont="1"/>
    <xf borderId="3" fillId="0" fontId="3" numFmtId="0" xfId="0" applyBorder="1" applyFont="1"/>
    <xf borderId="4" fillId="3" fontId="4" numFmtId="0" xfId="0" applyAlignment="1" applyBorder="1" applyFill="1" applyFont="1">
      <alignment horizontal="center" shrinkToFit="0" textRotation="90" wrapText="1"/>
    </xf>
    <xf borderId="4" fillId="4" fontId="4" numFmtId="9" xfId="0" applyAlignment="1" applyBorder="1" applyFill="1" applyFont="1" applyNumberFormat="1">
      <alignment horizontal="center" shrinkToFit="0" textRotation="90" wrapText="1"/>
    </xf>
    <xf borderId="4" fillId="5" fontId="4" numFmtId="0" xfId="0" applyAlignment="1" applyBorder="1" applyFill="1" applyFont="1">
      <alignment horizontal="center" shrinkToFit="0" textRotation="90" wrapText="1"/>
    </xf>
    <xf borderId="4" fillId="6" fontId="4" numFmtId="0" xfId="0" applyAlignment="1" applyBorder="1" applyFill="1" applyFont="1">
      <alignment horizontal="center" shrinkToFit="0" textRotation="90" wrapText="1"/>
    </xf>
    <xf borderId="4" fillId="6" fontId="4" numFmtId="49" xfId="0" applyAlignment="1" applyBorder="1" applyFont="1" applyNumberFormat="1">
      <alignment horizontal="center" shrinkToFit="0" textRotation="90" wrapText="1"/>
    </xf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0" fillId="0" fontId="1" numFmtId="0" xfId="0" applyFont="1"/>
    <xf borderId="11" fillId="2" fontId="5" numFmtId="0" xfId="0" applyAlignment="1" applyBorder="1" applyFont="1">
      <alignment horizontal="left"/>
    </xf>
    <xf borderId="11" fillId="2" fontId="5" numFmtId="0" xfId="0" applyAlignment="1" applyBorder="1" applyFont="1">
      <alignment horizontal="center"/>
    </xf>
    <xf borderId="12" fillId="2" fontId="6" numFmtId="0" xfId="0" applyAlignment="1" applyBorder="1" applyFont="1">
      <alignment horizontal="right" vertical="center"/>
    </xf>
    <xf borderId="13" fillId="0" fontId="3" numFmtId="0" xfId="0" applyBorder="1" applyFont="1"/>
    <xf borderId="14" fillId="0" fontId="3" numFmtId="0" xfId="0" applyBorder="1" applyFont="1"/>
    <xf borderId="15" fillId="0" fontId="7" numFmtId="0" xfId="0" applyAlignment="1" applyBorder="1" applyFont="1">
      <alignment horizontal="left" vertical="center"/>
    </xf>
    <xf borderId="15" fillId="0" fontId="3" numFmtId="0" xfId="0" applyBorder="1" applyFont="1"/>
    <xf borderId="11" fillId="2" fontId="8" numFmtId="0" xfId="0" applyAlignment="1" applyBorder="1" applyFont="1">
      <alignment horizontal="left"/>
    </xf>
    <xf borderId="11" fillId="2" fontId="9" numFmtId="0" xfId="0" applyAlignment="1" applyBorder="1" applyFont="1">
      <alignment horizontal="center"/>
    </xf>
    <xf borderId="16" fillId="2" fontId="6" numFmtId="0" xfId="0" applyAlignment="1" applyBorder="1" applyFont="1">
      <alignment horizontal="right" vertical="center"/>
    </xf>
    <xf borderId="17" fillId="0" fontId="3" numFmtId="0" xfId="0" applyBorder="1" applyFont="1"/>
    <xf borderId="18" fillId="0" fontId="3" numFmtId="0" xfId="0" applyBorder="1" applyFont="1"/>
    <xf borderId="16" fillId="2" fontId="7" numFmtId="0" xfId="0" applyAlignment="1" applyBorder="1" applyFont="1">
      <alignment horizontal="left" vertical="center"/>
    </xf>
    <xf borderId="19" fillId="0" fontId="6" numFmtId="0" xfId="0" applyAlignment="1" applyBorder="1" applyFont="1">
      <alignment horizontal="right" vertical="center"/>
    </xf>
    <xf borderId="19" fillId="0" fontId="3" numFmtId="0" xfId="0" applyBorder="1" applyFont="1"/>
    <xf borderId="20" fillId="2" fontId="7" numFmtId="0" xfId="0" applyAlignment="1" applyBorder="1" applyFont="1">
      <alignment horizontal="left" vertical="center"/>
    </xf>
    <xf borderId="21" fillId="0" fontId="3" numFmtId="0" xfId="0" applyBorder="1" applyFont="1"/>
    <xf borderId="22" fillId="0" fontId="3" numFmtId="0" xfId="0" applyBorder="1" applyFont="1"/>
    <xf borderId="23" fillId="3" fontId="10" numFmtId="0" xfId="0" applyAlignment="1" applyBorder="1" applyFont="1">
      <alignment horizontal="center" shrinkToFit="0" wrapText="1"/>
    </xf>
    <xf borderId="24" fillId="0" fontId="3" numFmtId="0" xfId="0" applyBorder="1" applyFont="1"/>
    <xf borderId="11" fillId="3" fontId="10" numFmtId="0" xfId="0" applyAlignment="1" applyBorder="1" applyFont="1">
      <alignment horizontal="center" vertical="center"/>
    </xf>
    <xf borderId="25" fillId="0" fontId="3" numFmtId="0" xfId="0" applyBorder="1" applyFont="1"/>
    <xf borderId="26" fillId="0" fontId="11" numFmtId="0" xfId="0" applyAlignment="1" applyBorder="1" applyFont="1">
      <alignment horizontal="center" vertical="center"/>
    </xf>
    <xf borderId="27" fillId="0" fontId="12" numFmtId="0" xfId="0" applyAlignment="1" applyBorder="1" applyFont="1">
      <alignment horizontal="center" vertical="center"/>
    </xf>
    <xf borderId="27" fillId="7" fontId="13" numFmtId="1" xfId="0" applyAlignment="1" applyBorder="1" applyFill="1" applyFont="1" applyNumberFormat="1">
      <alignment horizontal="center" shrinkToFit="0" vertical="center" wrapText="1"/>
    </xf>
    <xf borderId="27" fillId="8" fontId="13" numFmtId="1" xfId="0" applyAlignment="1" applyBorder="1" applyFill="1" applyFont="1" applyNumberFormat="1">
      <alignment horizontal="center" shrinkToFit="0" vertical="center" wrapText="1"/>
    </xf>
    <xf borderId="27" fillId="0" fontId="13" numFmtId="1" xfId="0" applyAlignment="1" applyBorder="1" applyFont="1" applyNumberFormat="1">
      <alignment horizontal="center" readingOrder="0" shrinkToFit="0" vertical="center" wrapText="1"/>
    </xf>
    <xf borderId="27" fillId="0" fontId="13" numFmtId="1" xfId="0" applyAlignment="1" applyBorder="1" applyFont="1" applyNumberFormat="1">
      <alignment horizontal="center" shrinkToFit="0" vertical="center" wrapText="1"/>
    </xf>
    <xf borderId="27" fillId="0" fontId="14" numFmtId="1" xfId="0" applyAlignment="1" applyBorder="1" applyFont="1" applyNumberFormat="1">
      <alignment horizontal="center" shrinkToFit="0" vertical="center" wrapText="1"/>
    </xf>
    <xf borderId="28" fillId="0" fontId="13" numFmtId="1" xfId="0" applyAlignment="1" applyBorder="1" applyFont="1" applyNumberFormat="1">
      <alignment horizontal="center" shrinkToFit="0" vertical="center" wrapText="1"/>
    </xf>
    <xf borderId="29" fillId="0" fontId="13" numFmtId="1" xfId="0" applyAlignment="1" applyBorder="1" applyFont="1" applyNumberFormat="1">
      <alignment horizontal="center" shrinkToFit="0" vertical="center" wrapText="1"/>
    </xf>
    <xf borderId="30" fillId="0" fontId="13" numFmtId="1" xfId="0" applyAlignment="1" applyBorder="1" applyFont="1" applyNumberFormat="1">
      <alignment horizontal="center" shrinkToFit="0" vertical="center" wrapText="1"/>
    </xf>
    <xf borderId="31" fillId="0" fontId="13" numFmtId="1" xfId="0" applyAlignment="1" applyBorder="1" applyFont="1" applyNumberFormat="1">
      <alignment horizontal="center" shrinkToFit="0" vertical="center" wrapText="1"/>
    </xf>
    <xf borderId="32" fillId="0" fontId="3" numFmtId="0" xfId="0" applyBorder="1" applyFont="1"/>
    <xf borderId="26" fillId="0" fontId="12" numFmtId="0" xfId="0" applyAlignment="1" applyBorder="1" applyFont="1">
      <alignment horizontal="center" shrinkToFit="0" vertical="center" wrapText="1"/>
    </xf>
    <xf borderId="33" fillId="7" fontId="13" numFmtId="1" xfId="0" applyAlignment="1" applyBorder="1" applyFont="1" applyNumberFormat="1">
      <alignment horizontal="center" shrinkToFit="0" vertical="center" wrapText="1"/>
    </xf>
    <xf borderId="33" fillId="8" fontId="13" numFmtId="1" xfId="0" applyAlignment="1" applyBorder="1" applyFont="1" applyNumberFormat="1">
      <alignment horizontal="center" shrinkToFit="0" vertical="center" wrapText="1"/>
    </xf>
    <xf borderId="26" fillId="0" fontId="14" numFmtId="1" xfId="0" applyAlignment="1" applyBorder="1" applyFont="1" applyNumberFormat="1">
      <alignment horizontal="center" shrinkToFit="0" vertical="center" wrapText="1"/>
    </xf>
    <xf borderId="26" fillId="0" fontId="13" numFmtId="1" xfId="0" applyAlignment="1" applyBorder="1" applyFont="1" applyNumberFormat="1">
      <alignment horizontal="center" shrinkToFit="0" vertical="center" wrapText="1"/>
    </xf>
    <xf borderId="33" fillId="8" fontId="14" numFmtId="1" xfId="0" applyAlignment="1" applyBorder="1" applyFont="1" applyNumberFormat="1">
      <alignment horizontal="center" shrinkToFit="0" vertical="center" wrapText="1"/>
    </xf>
    <xf borderId="34" fillId="0" fontId="13" numFmtId="1" xfId="0" applyAlignment="1" applyBorder="1" applyFont="1" applyNumberFormat="1">
      <alignment horizontal="center" shrinkToFit="0" vertical="center" wrapText="1"/>
    </xf>
    <xf borderId="35" fillId="0" fontId="13" numFmtId="1" xfId="0" applyAlignment="1" applyBorder="1" applyFont="1" applyNumberFormat="1">
      <alignment horizontal="center" shrinkToFit="0" vertical="center" wrapText="1"/>
    </xf>
    <xf borderId="36" fillId="0" fontId="13" numFmtId="1" xfId="0" applyAlignment="1" applyBorder="1" applyFont="1" applyNumberFormat="1">
      <alignment horizontal="center" shrinkToFit="0" vertical="center" wrapText="1"/>
    </xf>
    <xf borderId="37" fillId="0" fontId="13" numFmtId="1" xfId="0" applyAlignment="1" applyBorder="1" applyFont="1" applyNumberFormat="1">
      <alignment horizontal="center" shrinkToFit="0" vertical="center" wrapText="1"/>
    </xf>
    <xf borderId="38" fillId="0" fontId="13" numFmtId="1" xfId="0" applyAlignment="1" applyBorder="1" applyFont="1" applyNumberFormat="1">
      <alignment horizontal="center" shrinkToFit="0" vertical="center" wrapText="1"/>
    </xf>
    <xf borderId="39" fillId="9" fontId="11" numFmtId="0" xfId="0" applyAlignment="1" applyBorder="1" applyFill="1" applyFont="1">
      <alignment horizontal="center" vertical="center"/>
    </xf>
    <xf borderId="40" fillId="9" fontId="12" numFmtId="0" xfId="0" applyAlignment="1" applyBorder="1" applyFont="1">
      <alignment horizontal="center" vertical="center"/>
    </xf>
    <xf borderId="40" fillId="9" fontId="13" numFmtId="1" xfId="0" applyAlignment="1" applyBorder="1" applyFont="1" applyNumberFormat="1">
      <alignment horizontal="center" shrinkToFit="0" vertical="center" wrapText="1"/>
    </xf>
    <xf borderId="40" fillId="8" fontId="13" numFmtId="1" xfId="0" applyAlignment="1" applyBorder="1" applyFont="1" applyNumberFormat="1">
      <alignment horizontal="center" shrinkToFit="0" vertical="center" wrapText="1"/>
    </xf>
    <xf borderId="40" fillId="9" fontId="13" numFmtId="1" xfId="0" applyAlignment="1" applyBorder="1" applyFont="1" applyNumberFormat="1">
      <alignment horizontal="center" readingOrder="0" shrinkToFit="0" vertical="center" wrapText="1"/>
    </xf>
    <xf borderId="41" fillId="9" fontId="13" numFmtId="1" xfId="0" applyAlignment="1" applyBorder="1" applyFont="1" applyNumberFormat="1">
      <alignment horizontal="center" shrinkToFit="0" vertical="center" wrapText="1"/>
    </xf>
    <xf borderId="42" fillId="0" fontId="3" numFmtId="0" xfId="0" applyBorder="1" applyFont="1"/>
    <xf borderId="43" fillId="0" fontId="3" numFmtId="0" xfId="0" applyBorder="1" applyFont="1"/>
    <xf borderId="44" fillId="9" fontId="13" numFmtId="1" xfId="0" applyAlignment="1" applyBorder="1" applyFont="1" applyNumberFormat="1">
      <alignment horizontal="center" shrinkToFit="0" vertical="center" wrapText="1"/>
    </xf>
    <xf borderId="45" fillId="9" fontId="13" numFmtId="1" xfId="0" applyAlignment="1" applyBorder="1" applyFont="1" applyNumberFormat="1">
      <alignment horizontal="center" shrinkToFit="0" vertical="center" wrapText="1"/>
    </xf>
    <xf borderId="46" fillId="9" fontId="13" numFmtId="1" xfId="0" applyAlignment="1" applyBorder="1" applyFont="1" applyNumberFormat="1">
      <alignment horizontal="center" shrinkToFit="0" vertical="center" wrapText="1"/>
    </xf>
    <xf borderId="47" fillId="9" fontId="13" numFmtId="1" xfId="0" applyAlignment="1" applyBorder="1" applyFont="1" applyNumberFormat="1">
      <alignment horizontal="center" shrinkToFit="0" vertical="center" wrapText="1"/>
    </xf>
    <xf borderId="48" fillId="0" fontId="3" numFmtId="0" xfId="0" applyBorder="1" applyFont="1"/>
    <xf borderId="49" fillId="9" fontId="12" numFmtId="0" xfId="0" applyAlignment="1" applyBorder="1" applyFont="1">
      <alignment horizontal="center" shrinkToFit="0" vertical="center" wrapText="1"/>
    </xf>
    <xf borderId="49" fillId="9" fontId="13" numFmtId="1" xfId="0" applyAlignment="1" applyBorder="1" applyFont="1" applyNumberFormat="1">
      <alignment horizontal="center" shrinkToFit="0" vertical="center" wrapText="1"/>
    </xf>
    <xf borderId="49" fillId="8" fontId="13" numFmtId="1" xfId="0" applyAlignment="1" applyBorder="1" applyFont="1" applyNumberFormat="1">
      <alignment horizontal="center" shrinkToFit="0" vertical="center" wrapText="1"/>
    </xf>
    <xf borderId="49" fillId="9" fontId="13" numFmtId="1" xfId="0" applyAlignment="1" applyBorder="1" applyFont="1" applyNumberFormat="1">
      <alignment horizontal="center" readingOrder="0" shrinkToFit="0" vertical="center" wrapText="1"/>
    </xf>
    <xf borderId="50" fillId="0" fontId="3" numFmtId="0" xfId="0" applyBorder="1" applyFont="1"/>
    <xf borderId="51" fillId="0" fontId="3" numFmtId="0" xfId="0" applyBorder="1" applyFont="1"/>
    <xf borderId="52" fillId="0" fontId="3" numFmtId="0" xfId="0" applyBorder="1" applyFont="1"/>
    <xf borderId="53" fillId="9" fontId="13" numFmtId="1" xfId="0" applyAlignment="1" applyBorder="1" applyFont="1" applyNumberFormat="1">
      <alignment horizontal="center" shrinkToFit="0" vertical="center" wrapText="1"/>
    </xf>
    <xf borderId="54" fillId="9" fontId="13" numFmtId="1" xfId="0" applyAlignment="1" applyBorder="1" applyFont="1" applyNumberFormat="1">
      <alignment horizontal="center" shrinkToFit="0" vertical="center" wrapText="1"/>
    </xf>
    <xf borderId="55" fillId="9" fontId="13" numFmtId="1" xfId="0" applyAlignment="1" applyBorder="1" applyFont="1" applyNumberFormat="1">
      <alignment horizontal="center" shrinkToFit="0" vertical="center" wrapText="1"/>
    </xf>
    <xf borderId="56" fillId="9" fontId="13" numFmtId="1" xfId="0" applyAlignment="1" applyBorder="1" applyFont="1" applyNumberFormat="1">
      <alignment horizontal="center" shrinkToFit="0" vertical="center" wrapText="1"/>
    </xf>
    <xf borderId="32" fillId="0" fontId="11" numFmtId="0" xfId="0" applyAlignment="1" applyBorder="1" applyFont="1">
      <alignment horizontal="center" vertical="center"/>
    </xf>
    <xf borderId="57" fillId="0" fontId="12" numFmtId="0" xfId="0" applyAlignment="1" applyBorder="1" applyFont="1">
      <alignment horizontal="center" vertical="center"/>
    </xf>
    <xf borderId="57" fillId="0" fontId="13" numFmtId="1" xfId="0" applyAlignment="1" applyBorder="1" applyFont="1" applyNumberFormat="1">
      <alignment horizontal="center" shrinkToFit="0" vertical="center" wrapText="1"/>
    </xf>
    <xf borderId="58" fillId="8" fontId="13" numFmtId="1" xfId="0" applyAlignment="1" applyBorder="1" applyFont="1" applyNumberFormat="1">
      <alignment horizontal="center" shrinkToFit="0" vertical="center" wrapText="1"/>
    </xf>
    <xf borderId="57" fillId="0" fontId="13" numFmtId="1" xfId="0" applyAlignment="1" applyBorder="1" applyFont="1" applyNumberFormat="1">
      <alignment horizontal="center" readingOrder="0" shrinkToFit="0" vertical="center" wrapText="1"/>
    </xf>
    <xf borderId="59" fillId="0" fontId="13" numFmtId="1" xfId="0" applyAlignment="1" applyBorder="1" applyFont="1" applyNumberFormat="1">
      <alignment horizontal="center" shrinkToFit="0" vertical="center" wrapText="1"/>
    </xf>
    <xf borderId="60" fillId="0" fontId="13" numFmtId="1" xfId="0" applyAlignment="1" applyBorder="1" applyFont="1" applyNumberFormat="1">
      <alignment horizontal="center" shrinkToFit="0" vertical="center" wrapText="1"/>
    </xf>
    <xf borderId="61" fillId="0" fontId="13" numFmtId="1" xfId="0" applyAlignment="1" applyBorder="1" applyFont="1" applyNumberFormat="1">
      <alignment horizontal="center" shrinkToFit="0" vertical="center" wrapText="1"/>
    </xf>
    <xf borderId="62" fillId="0" fontId="13" numFmtId="1" xfId="0" applyAlignment="1" applyBorder="1" applyFont="1" applyNumberFormat="1">
      <alignment horizontal="center" shrinkToFit="0" vertical="center" wrapText="1"/>
    </xf>
    <xf borderId="40" fillId="7" fontId="13" numFmtId="1" xfId="0" applyAlignment="1" applyBorder="1" applyFont="1" applyNumberFormat="1">
      <alignment horizontal="center" shrinkToFit="0" vertical="center" wrapText="1"/>
    </xf>
    <xf borderId="63" fillId="9" fontId="13" numFmtId="1" xfId="0" applyAlignment="1" applyBorder="1" applyFont="1" applyNumberFormat="1">
      <alignment horizontal="center" shrinkToFit="0" vertical="center" wrapText="1"/>
    </xf>
    <xf borderId="49" fillId="7" fontId="13" numFmtId="1" xfId="0" applyAlignment="1" applyBorder="1" applyFont="1" applyNumberFormat="1">
      <alignment horizontal="center" shrinkToFit="0" vertical="center" wrapText="1"/>
    </xf>
    <xf borderId="64" fillId="0" fontId="3" numFmtId="0" xfId="0" applyBorder="1" applyFont="1"/>
    <xf borderId="58" fillId="7" fontId="13" numFmtId="1" xfId="0" applyAlignment="1" applyBorder="1" applyFont="1" applyNumberFormat="1">
      <alignment horizontal="center" shrinkToFit="0" vertical="center" wrapText="1"/>
    </xf>
    <xf borderId="65" fillId="8" fontId="13" numFmtId="1" xfId="0" applyAlignment="1" applyBorder="1" applyFont="1" applyNumberFormat="1">
      <alignment horizontal="center" shrinkToFit="0" vertical="center" wrapText="1"/>
    </xf>
    <xf borderId="66" fillId="8" fontId="13" numFmtId="1" xfId="0" applyAlignment="1" applyBorder="1" applyFont="1" applyNumberFormat="1">
      <alignment horizontal="center" shrinkToFit="0" vertical="center" wrapText="1"/>
    </xf>
    <xf borderId="67" fillId="9" fontId="13" numFmtId="1" xfId="0" applyAlignment="1" applyBorder="1" applyFont="1" applyNumberFormat="1">
      <alignment horizontal="center" shrinkToFit="0" vertical="center" wrapText="1"/>
    </xf>
    <xf borderId="68" fillId="9" fontId="13" numFmtId="1" xfId="0" applyAlignment="1" applyBorder="1" applyFont="1" applyNumberFormat="1">
      <alignment horizontal="center" shrinkToFit="0" vertical="center" wrapText="1"/>
    </xf>
    <xf borderId="63" fillId="0" fontId="13" numFmtId="1" xfId="0" applyAlignment="1" applyBorder="1" applyFont="1" applyNumberFormat="1">
      <alignment horizontal="center" shrinkToFit="0" vertical="center" wrapText="1"/>
    </xf>
    <xf borderId="67" fillId="8" fontId="13" numFmtId="1" xfId="0" applyAlignment="1" applyBorder="1" applyFont="1" applyNumberFormat="1">
      <alignment horizontal="center" shrinkToFit="0" vertical="center" wrapText="1"/>
    </xf>
    <xf borderId="49" fillId="9" fontId="12" numFmtId="0" xfId="0" applyAlignment="1" applyBorder="1" applyFont="1">
      <alignment horizontal="center" vertical="center"/>
    </xf>
    <xf borderId="68" fillId="8" fontId="13" numFmtId="1" xfId="0" applyAlignment="1" applyBorder="1" applyFont="1" applyNumberFormat="1">
      <alignment horizontal="center" shrinkToFit="0" vertical="center" wrapText="1"/>
    </xf>
    <xf borderId="69" fillId="0" fontId="11" numFmtId="164" xfId="0" applyAlignment="1" applyBorder="1" applyFont="1" applyNumberFormat="1">
      <alignment horizontal="center" vertical="center"/>
    </xf>
    <xf borderId="60" fillId="0" fontId="3" numFmtId="0" xfId="0" applyBorder="1" applyFont="1"/>
    <xf borderId="40" fillId="0" fontId="13" numFmtId="1" xfId="0" applyAlignment="1" applyBorder="1" applyFont="1" applyNumberFormat="1">
      <alignment vertical="center"/>
    </xf>
    <xf borderId="70" fillId="3" fontId="15" numFmtId="1" xfId="0" applyAlignment="1" applyBorder="1" applyFont="1" applyNumberFormat="1">
      <alignment horizontal="center" vertical="center"/>
    </xf>
    <xf borderId="71" fillId="3" fontId="15" numFmtId="1" xfId="0" applyAlignment="1" applyBorder="1" applyFont="1" applyNumberFormat="1">
      <alignment horizontal="center" vertical="center"/>
    </xf>
    <xf borderId="71" fillId="5" fontId="15" numFmtId="1" xfId="0" applyAlignment="1" applyBorder="1" applyFont="1" applyNumberFormat="1">
      <alignment horizontal="center" vertical="center"/>
    </xf>
    <xf borderId="72" fillId="5" fontId="15" numFmtId="1" xfId="0" applyAlignment="1" applyBorder="1" applyFont="1" applyNumberFormat="1">
      <alignment horizontal="center" vertical="center"/>
    </xf>
    <xf borderId="19" fillId="0" fontId="16" numFmtId="0" xfId="0" applyAlignment="1" applyBorder="1" applyFont="1">
      <alignment horizontal="center" vertical="center"/>
    </xf>
    <xf borderId="23" fillId="3" fontId="17" numFmtId="0" xfId="0" applyAlignment="1" applyBorder="1" applyFont="1">
      <alignment horizontal="center" vertical="center"/>
    </xf>
    <xf borderId="73" fillId="0" fontId="3" numFmtId="0" xfId="0" applyBorder="1" applyFont="1"/>
    <xf borderId="0" fillId="0" fontId="18" numFmtId="0" xfId="0" applyAlignment="1" applyFont="1">
      <alignment horizontal="center" vertical="center"/>
    </xf>
    <xf borderId="0" fillId="0" fontId="18" numFmtId="0" xfId="0" applyAlignment="1" applyFont="1">
      <alignment horizontal="left" vertical="center"/>
    </xf>
    <xf borderId="0" fillId="0" fontId="18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23" fillId="6" fontId="19" numFmtId="0" xfId="0" applyAlignment="1" applyBorder="1" applyFont="1">
      <alignment horizontal="center" vertical="center"/>
    </xf>
    <xf borderId="23" fillId="6" fontId="19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133350</xdr:colOff>
      <xdr:row>0</xdr:row>
      <xdr:rowOff>104775</xdr:rowOff>
    </xdr:from>
    <xdr:ext cx="847725" cy="495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62" width="2.67"/>
  </cols>
  <sheetData>
    <row r="1" ht="19.5" customHeight="1">
      <c r="A1" s="1"/>
      <c r="H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/>
      <c r="AH1" s="5" t="s">
        <v>1</v>
      </c>
      <c r="AI1" s="5" t="s">
        <v>2</v>
      </c>
      <c r="AJ1" s="5" t="s">
        <v>3</v>
      </c>
      <c r="AK1" s="5" t="s">
        <v>4</v>
      </c>
      <c r="AL1" s="6" t="s">
        <v>5</v>
      </c>
      <c r="AM1" s="6" t="s">
        <v>6</v>
      </c>
      <c r="AN1" s="7" t="s">
        <v>7</v>
      </c>
      <c r="AO1" s="8" t="s">
        <v>8</v>
      </c>
      <c r="AP1" s="9" t="s">
        <v>9</v>
      </c>
      <c r="AQ1" s="8" t="s">
        <v>10</v>
      </c>
      <c r="AR1" s="8" t="s">
        <v>11</v>
      </c>
      <c r="AS1" s="8" t="s">
        <v>12</v>
      </c>
      <c r="AT1" s="7" t="s">
        <v>13</v>
      </c>
      <c r="AU1" s="7" t="s">
        <v>14</v>
      </c>
      <c r="AV1" s="8" t="s">
        <v>15</v>
      </c>
      <c r="AW1" s="8" t="s">
        <v>16</v>
      </c>
      <c r="AX1" s="8" t="s">
        <v>17</v>
      </c>
      <c r="AY1" s="8" t="s">
        <v>18</v>
      </c>
      <c r="AZ1" s="8" t="s">
        <v>19</v>
      </c>
      <c r="BA1" s="7" t="s">
        <v>20</v>
      </c>
      <c r="BB1" s="8" t="s">
        <v>21</v>
      </c>
      <c r="BC1" s="8" t="s">
        <v>22</v>
      </c>
      <c r="BD1" s="8" t="s">
        <v>23</v>
      </c>
      <c r="BE1" s="8" t="s">
        <v>24</v>
      </c>
      <c r="BF1" s="8" t="s">
        <v>25</v>
      </c>
      <c r="BG1" s="8" t="s">
        <v>26</v>
      </c>
      <c r="BH1" s="8" t="s">
        <v>27</v>
      </c>
      <c r="BI1" s="7" t="s">
        <v>28</v>
      </c>
      <c r="BJ1" s="7" t="s">
        <v>29</v>
      </c>
    </row>
    <row r="2" ht="19.5" customHeight="1">
      <c r="H2" s="10"/>
      <c r="AG2" s="11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</row>
    <row r="3" ht="19.5" customHeight="1">
      <c r="H3" s="13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5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</row>
    <row r="4" ht="19.5" customHeight="1">
      <c r="A4" s="16"/>
      <c r="B4" s="17"/>
      <c r="C4" s="18"/>
      <c r="D4" s="18"/>
      <c r="E4" s="18"/>
      <c r="F4" s="16"/>
      <c r="G4" s="18"/>
      <c r="H4" s="19" t="s">
        <v>30</v>
      </c>
      <c r="I4" s="20"/>
      <c r="J4" s="20"/>
      <c r="K4" s="20"/>
      <c r="L4" s="20"/>
      <c r="M4" s="20"/>
      <c r="N4" s="20"/>
      <c r="O4" s="20"/>
      <c r="P4" s="20"/>
      <c r="Q4" s="21"/>
      <c r="R4" s="22" t="s">
        <v>31</v>
      </c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</row>
    <row r="5" ht="19.5" customHeight="1">
      <c r="A5" s="16"/>
      <c r="B5" s="24"/>
      <c r="C5" s="25"/>
      <c r="D5" s="16"/>
      <c r="E5" s="25"/>
      <c r="F5" s="25"/>
      <c r="G5" s="25"/>
      <c r="H5" s="26" t="s">
        <v>32</v>
      </c>
      <c r="I5" s="27"/>
      <c r="J5" s="27"/>
      <c r="K5" s="27"/>
      <c r="L5" s="27"/>
      <c r="M5" s="27"/>
      <c r="N5" s="27"/>
      <c r="O5" s="27"/>
      <c r="P5" s="27"/>
      <c r="Q5" s="28"/>
      <c r="R5" s="29" t="s">
        <v>32</v>
      </c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8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</row>
    <row r="6" ht="19.5" customHeight="1">
      <c r="A6" s="16"/>
      <c r="B6" s="24"/>
      <c r="C6" s="25"/>
      <c r="D6" s="25"/>
      <c r="E6" s="25"/>
      <c r="F6" s="25"/>
      <c r="G6" s="25"/>
      <c r="H6" s="26" t="s">
        <v>33</v>
      </c>
      <c r="I6" s="27"/>
      <c r="J6" s="27"/>
      <c r="K6" s="27"/>
      <c r="L6" s="27"/>
      <c r="M6" s="27"/>
      <c r="N6" s="27"/>
      <c r="O6" s="27"/>
      <c r="P6" s="27"/>
      <c r="Q6" s="28"/>
      <c r="R6" s="29" t="s">
        <v>34</v>
      </c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8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</row>
    <row r="7" ht="19.5" customHeight="1">
      <c r="A7" s="16"/>
      <c r="B7" s="24"/>
      <c r="C7" s="18"/>
      <c r="D7" s="18"/>
      <c r="E7" s="18"/>
      <c r="F7" s="18"/>
      <c r="G7" s="18"/>
      <c r="H7" s="26" t="s">
        <v>35</v>
      </c>
      <c r="I7" s="27"/>
      <c r="J7" s="27"/>
      <c r="K7" s="27"/>
      <c r="L7" s="27"/>
      <c r="M7" s="27"/>
      <c r="N7" s="27"/>
      <c r="O7" s="27"/>
      <c r="P7" s="27"/>
      <c r="Q7" s="28"/>
      <c r="R7" s="29" t="s">
        <v>36</v>
      </c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8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</row>
    <row r="8" ht="19.5" customHeight="1">
      <c r="A8" s="16"/>
      <c r="B8" s="24"/>
      <c r="C8" s="18"/>
      <c r="D8" s="18"/>
      <c r="E8" s="18"/>
      <c r="F8" s="18"/>
      <c r="G8" s="18"/>
      <c r="H8" s="30" t="s">
        <v>37</v>
      </c>
      <c r="I8" s="31"/>
      <c r="J8" s="31"/>
      <c r="K8" s="31"/>
      <c r="L8" s="31"/>
      <c r="M8" s="31"/>
      <c r="N8" s="31"/>
      <c r="O8" s="31"/>
      <c r="P8" s="31"/>
      <c r="Q8" s="31"/>
      <c r="R8" s="32" t="s">
        <v>38</v>
      </c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4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</row>
    <row r="9" ht="18.0" customHeight="1">
      <c r="A9" s="35"/>
      <c r="B9" s="36"/>
      <c r="C9" s="37">
        <v>1.0</v>
      </c>
      <c r="D9" s="37">
        <v>2.0</v>
      </c>
      <c r="E9" s="37">
        <v>3.0</v>
      </c>
      <c r="F9" s="37">
        <v>4.0</v>
      </c>
      <c r="G9" s="37">
        <v>5.0</v>
      </c>
      <c r="H9" s="37">
        <v>6.0</v>
      </c>
      <c r="I9" s="37">
        <v>7.0</v>
      </c>
      <c r="J9" s="37">
        <v>8.0</v>
      </c>
      <c r="K9" s="37">
        <v>9.0</v>
      </c>
      <c r="L9" s="37">
        <v>10.0</v>
      </c>
      <c r="M9" s="37">
        <v>11.0</v>
      </c>
      <c r="N9" s="37">
        <v>12.0</v>
      </c>
      <c r="O9" s="37">
        <v>13.0</v>
      </c>
      <c r="P9" s="37">
        <v>14.0</v>
      </c>
      <c r="Q9" s="37">
        <v>15.0</v>
      </c>
      <c r="R9" s="37">
        <v>16.0</v>
      </c>
      <c r="S9" s="37">
        <v>17.0</v>
      </c>
      <c r="T9" s="37">
        <v>18.0</v>
      </c>
      <c r="U9" s="37">
        <v>19.0</v>
      </c>
      <c r="V9" s="37">
        <v>20.0</v>
      </c>
      <c r="W9" s="37">
        <v>21.0</v>
      </c>
      <c r="X9" s="37">
        <v>22.0</v>
      </c>
      <c r="Y9" s="37">
        <v>23.0</v>
      </c>
      <c r="Z9" s="37">
        <v>24.0</v>
      </c>
      <c r="AA9" s="37">
        <v>25.0</v>
      </c>
      <c r="AB9" s="37">
        <v>26.0</v>
      </c>
      <c r="AC9" s="37">
        <v>27.0</v>
      </c>
      <c r="AD9" s="37">
        <v>28.0</v>
      </c>
      <c r="AE9" s="37">
        <v>29.0</v>
      </c>
      <c r="AF9" s="37">
        <v>30.0</v>
      </c>
      <c r="AG9" s="37">
        <v>31.0</v>
      </c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</row>
    <row r="10" ht="21.0" customHeight="1">
      <c r="A10" s="39" t="s">
        <v>39</v>
      </c>
      <c r="B10" s="40" t="s">
        <v>40</v>
      </c>
      <c r="C10" s="41"/>
      <c r="D10" s="42"/>
      <c r="E10" s="43">
        <v>8.0</v>
      </c>
      <c r="F10" s="43">
        <v>8.0</v>
      </c>
      <c r="G10" s="43">
        <v>8.0</v>
      </c>
      <c r="H10" s="41"/>
      <c r="I10" s="44"/>
      <c r="J10" s="42"/>
      <c r="K10" s="42"/>
      <c r="L10" s="44"/>
      <c r="M10" s="44"/>
      <c r="N10" s="44"/>
      <c r="O10" s="44"/>
      <c r="P10" s="44"/>
      <c r="Q10" s="42"/>
      <c r="R10" s="42"/>
      <c r="S10" s="44"/>
      <c r="T10" s="45"/>
      <c r="U10" s="44"/>
      <c r="V10" s="44"/>
      <c r="W10" s="44"/>
      <c r="X10" s="42"/>
      <c r="Y10" s="42"/>
      <c r="Z10" s="44"/>
      <c r="AA10" s="44"/>
      <c r="AB10" s="44"/>
      <c r="AC10" s="44"/>
      <c r="AD10" s="44"/>
      <c r="AE10" s="42"/>
      <c r="AF10" s="42"/>
      <c r="AG10" s="46"/>
      <c r="AH10" s="47"/>
      <c r="AI10" s="44"/>
      <c r="AJ10" s="44"/>
      <c r="AK10" s="48"/>
      <c r="AL10" s="49"/>
      <c r="AM10" s="49"/>
      <c r="AN10" s="49"/>
      <c r="AO10" s="49">
        <f>COUNTIF($C10:$AG10,"DW5")</f>
        <v>0</v>
      </c>
      <c r="AP10" s="49">
        <f>COUNTIF($C10:$AG10,"DS")</f>
        <v>0</v>
      </c>
      <c r="AQ10" s="49">
        <f>COUNTIF($C10:$AG10,"DWN")</f>
        <v>0</v>
      </c>
      <c r="AR10" s="49">
        <f>COUNTIF($C10:$AG10,"DWS")</f>
        <v>0</v>
      </c>
      <c r="AS10" s="49">
        <f>COUNTIF($C10:$AG10,"DWH")</f>
        <v>0</v>
      </c>
      <c r="AT10" s="44"/>
      <c r="AU10" s="48"/>
      <c r="AV10" s="49">
        <f>COUNTIF($C10:$AG10,"OP188")</f>
        <v>0</v>
      </c>
      <c r="AW10" s="49">
        <f>COUNTIF($C10:$AG10,"ZŚP")</f>
        <v>0</v>
      </c>
      <c r="AX10" s="49">
        <f>COUNTIF($C10:$AG10,"UOK")</f>
        <v>0</v>
      </c>
      <c r="AY10" s="49">
        <f>COUNTIF($C10:$AG10,"PP")</f>
        <v>0</v>
      </c>
      <c r="AZ10" s="49">
        <f>COUNTIF($C10:$AG10,"WP")</f>
        <v>0</v>
      </c>
      <c r="BA10" s="48"/>
      <c r="BB10" s="49">
        <f>COUNTIF($C10:$AG10,"UW")</f>
        <v>0</v>
      </c>
      <c r="BC10" s="49">
        <f>COUNTIF($C10:$AG10,"UŻ")</f>
        <v>0</v>
      </c>
      <c r="BD10" s="49">
        <f>COUNTIF($C10:$AG10,"DUW")</f>
        <v>0</v>
      </c>
      <c r="BE10" s="49">
        <f>COUNTIF($C10:$AG10,"CH")</f>
        <v>0</v>
      </c>
      <c r="BF10" s="49">
        <f>COUNTIF($C10:$AG10,"OP")</f>
        <v>0</v>
      </c>
      <c r="BG10" s="49">
        <f>COUNTIF($C10:$AG10,"UO")</f>
        <v>0</v>
      </c>
      <c r="BH10" s="49">
        <f>COUNTIF($C10:$AG10,"UB")</f>
        <v>0</v>
      </c>
      <c r="BI10" s="44"/>
      <c r="BJ10" s="44"/>
    </row>
    <row r="11" ht="21.0" customHeight="1">
      <c r="A11" s="50"/>
      <c r="B11" s="51" t="s">
        <v>41</v>
      </c>
      <c r="C11" s="52"/>
      <c r="D11" s="53"/>
      <c r="E11" s="54"/>
      <c r="F11" s="55"/>
      <c r="G11" s="55"/>
      <c r="H11" s="52"/>
      <c r="I11" s="55"/>
      <c r="J11" s="53"/>
      <c r="K11" s="53"/>
      <c r="L11" s="55"/>
      <c r="M11" s="55"/>
      <c r="N11" s="55"/>
      <c r="O11" s="54"/>
      <c r="P11" s="55"/>
      <c r="Q11" s="53"/>
      <c r="R11" s="56"/>
      <c r="S11" s="55"/>
      <c r="T11" s="55"/>
      <c r="U11" s="55"/>
      <c r="V11" s="55"/>
      <c r="W11" s="55"/>
      <c r="X11" s="53"/>
      <c r="Y11" s="53"/>
      <c r="Z11" s="55"/>
      <c r="AA11" s="55"/>
      <c r="AB11" s="55"/>
      <c r="AC11" s="55"/>
      <c r="AD11" s="55"/>
      <c r="AE11" s="53"/>
      <c r="AF11" s="53"/>
      <c r="AG11" s="57"/>
      <c r="AH11" s="58"/>
      <c r="AI11" s="55"/>
      <c r="AJ11" s="55"/>
      <c r="AK11" s="59"/>
      <c r="AL11" s="60"/>
      <c r="AM11" s="60"/>
      <c r="AN11" s="60"/>
      <c r="AO11" s="60"/>
      <c r="AP11" s="60"/>
      <c r="AQ11" s="60"/>
      <c r="AR11" s="60"/>
      <c r="AS11" s="61"/>
      <c r="AT11" s="55"/>
      <c r="AU11" s="59"/>
      <c r="AV11" s="60"/>
      <c r="AW11" s="60"/>
      <c r="AX11" s="60"/>
      <c r="AY11" s="60"/>
      <c r="AZ11" s="61"/>
      <c r="BA11" s="59"/>
      <c r="BB11" s="60"/>
      <c r="BC11" s="60"/>
      <c r="BD11" s="60"/>
      <c r="BE11" s="60"/>
      <c r="BF11" s="60"/>
      <c r="BG11" s="60"/>
      <c r="BH11" s="61"/>
      <c r="BI11" s="55"/>
      <c r="BJ11" s="55"/>
    </row>
    <row r="12" ht="21.0" customHeight="1">
      <c r="A12" s="62" t="s">
        <v>42</v>
      </c>
      <c r="B12" s="63" t="s">
        <v>40</v>
      </c>
      <c r="C12" s="64"/>
      <c r="D12" s="64"/>
      <c r="E12" s="64"/>
      <c r="F12" s="64"/>
      <c r="G12" s="65"/>
      <c r="H12" s="65"/>
      <c r="I12" s="64"/>
      <c r="J12" s="64"/>
      <c r="K12" s="64"/>
      <c r="L12" s="64"/>
      <c r="M12" s="64"/>
      <c r="N12" s="65"/>
      <c r="O12" s="65"/>
      <c r="P12" s="64"/>
      <c r="Q12" s="66">
        <v>13.0</v>
      </c>
      <c r="R12" s="64"/>
      <c r="S12" s="64"/>
      <c r="T12" s="64"/>
      <c r="U12" s="65"/>
      <c r="V12" s="65"/>
      <c r="W12" s="64"/>
      <c r="X12" s="64"/>
      <c r="Y12" s="66" t="s">
        <v>43</v>
      </c>
      <c r="Z12" s="64"/>
      <c r="AA12" s="64"/>
      <c r="AB12" s="65"/>
      <c r="AC12" s="65"/>
      <c r="AD12" s="64"/>
      <c r="AE12" s="67"/>
      <c r="AF12" s="68"/>
      <c r="AG12" s="69"/>
      <c r="AH12" s="70"/>
      <c r="AI12" s="64"/>
      <c r="AJ12" s="64"/>
      <c r="AK12" s="71"/>
      <c r="AL12" s="72"/>
      <c r="AM12" s="72"/>
      <c r="AN12" s="72"/>
      <c r="AO12" s="72">
        <f>COUNTIF($C12:$AG12,"DW5")</f>
        <v>0</v>
      </c>
      <c r="AP12" s="72">
        <f>COUNTIF($C12:$AG12,"DS")</f>
        <v>0</v>
      </c>
      <c r="AQ12" s="72">
        <f>COUNTIF($C12:$AG12,"DWN")</f>
        <v>0</v>
      </c>
      <c r="AR12" s="72">
        <f>COUNTIF($C12:$AG12,"DWS")</f>
        <v>0</v>
      </c>
      <c r="AS12" s="73">
        <f>COUNTIF($C12:$AG12,"DWH")</f>
        <v>0</v>
      </c>
      <c r="AT12" s="64"/>
      <c r="AU12" s="71"/>
      <c r="AV12" s="72">
        <f>COUNTIF($C12:$AG12,"OP188")</f>
        <v>0</v>
      </c>
      <c r="AW12" s="72">
        <f>COUNTIF($C12:$AG12,"ZŚP")</f>
        <v>0</v>
      </c>
      <c r="AX12" s="72">
        <f>COUNTIF($C12:$AG12,"UOK")</f>
        <v>0</v>
      </c>
      <c r="AY12" s="72">
        <f>COUNTIF($C12:$AG12,"PP")</f>
        <v>0</v>
      </c>
      <c r="AZ12" s="73">
        <f>COUNTIF($C12:$AG12,"WP")</f>
        <v>0</v>
      </c>
      <c r="BA12" s="71"/>
      <c r="BB12" s="72">
        <f>COUNTIF($C12:$AG12,"UW")</f>
        <v>0</v>
      </c>
      <c r="BC12" s="72">
        <f>COUNTIF($C12:$AG12,"UŻ")</f>
        <v>0</v>
      </c>
      <c r="BD12" s="72">
        <f>COUNTIF($C12:$AG12,"DUW")</f>
        <v>0</v>
      </c>
      <c r="BE12" s="72">
        <f>COUNTIF($C12:$AG12,"CH")</f>
        <v>0</v>
      </c>
      <c r="BF12" s="72">
        <f>COUNTIF($C12:$AG12,"OP")</f>
        <v>0</v>
      </c>
      <c r="BG12" s="72">
        <f>COUNTIF($C12:$AG12,"UO")</f>
        <v>0</v>
      </c>
      <c r="BH12" s="73">
        <f>COUNTIF($C12:$AG12,"UB")</f>
        <v>0</v>
      </c>
      <c r="BI12" s="64"/>
      <c r="BJ12" s="64"/>
    </row>
    <row r="13" ht="21.0" customHeight="1">
      <c r="A13" s="74"/>
      <c r="B13" s="75" t="s">
        <v>41</v>
      </c>
      <c r="C13" s="76"/>
      <c r="D13" s="76"/>
      <c r="E13" s="76"/>
      <c r="F13" s="76"/>
      <c r="G13" s="77"/>
      <c r="H13" s="77"/>
      <c r="I13" s="76"/>
      <c r="J13" s="78">
        <v>7.0</v>
      </c>
      <c r="K13" s="76"/>
      <c r="L13" s="76"/>
      <c r="M13" s="76"/>
      <c r="N13" s="77"/>
      <c r="O13" s="77"/>
      <c r="P13" s="76"/>
      <c r="Q13" s="76"/>
      <c r="R13" s="76"/>
      <c r="S13" s="76"/>
      <c r="T13" s="76"/>
      <c r="U13" s="77"/>
      <c r="V13" s="77"/>
      <c r="W13" s="76"/>
      <c r="X13" s="76"/>
      <c r="Y13" s="76"/>
      <c r="Z13" s="76"/>
      <c r="AA13" s="76"/>
      <c r="AB13" s="77"/>
      <c r="AC13" s="77"/>
      <c r="AD13" s="76"/>
      <c r="AE13" s="79"/>
      <c r="AF13" s="80"/>
      <c r="AG13" s="81"/>
      <c r="AH13" s="82"/>
      <c r="AI13" s="76"/>
      <c r="AJ13" s="76"/>
      <c r="AK13" s="83"/>
      <c r="AL13" s="84"/>
      <c r="AM13" s="84"/>
      <c r="AN13" s="84"/>
      <c r="AO13" s="84"/>
      <c r="AP13" s="84"/>
      <c r="AQ13" s="84"/>
      <c r="AR13" s="84"/>
      <c r="AS13" s="85"/>
      <c r="AT13" s="76"/>
      <c r="AU13" s="83"/>
      <c r="AV13" s="84"/>
      <c r="AW13" s="84"/>
      <c r="AX13" s="84"/>
      <c r="AY13" s="84"/>
      <c r="AZ13" s="85"/>
      <c r="BA13" s="83"/>
      <c r="BB13" s="84"/>
      <c r="BC13" s="84"/>
      <c r="BD13" s="84"/>
      <c r="BE13" s="84"/>
      <c r="BF13" s="84"/>
      <c r="BG13" s="84"/>
      <c r="BH13" s="85"/>
      <c r="BI13" s="76"/>
      <c r="BJ13" s="76"/>
    </row>
    <row r="14" ht="21.0" customHeight="1">
      <c r="A14" s="86" t="s">
        <v>44</v>
      </c>
      <c r="B14" s="87" t="s">
        <v>40</v>
      </c>
      <c r="C14" s="88"/>
      <c r="D14" s="88"/>
      <c r="E14" s="88"/>
      <c r="F14" s="88"/>
      <c r="G14" s="89"/>
      <c r="H14" s="89"/>
      <c r="I14" s="88"/>
      <c r="J14" s="88"/>
      <c r="K14" s="88"/>
      <c r="L14" s="88"/>
      <c r="M14" s="88"/>
      <c r="N14" s="89"/>
      <c r="O14" s="89"/>
      <c r="P14" s="88"/>
      <c r="Q14" s="88"/>
      <c r="R14" s="88"/>
      <c r="S14" s="88"/>
      <c r="T14" s="88"/>
      <c r="U14" s="89"/>
      <c r="V14" s="89"/>
      <c r="W14" s="88"/>
      <c r="X14" s="90" t="s">
        <v>43</v>
      </c>
      <c r="Y14" s="88"/>
      <c r="Z14" s="88"/>
      <c r="AA14" s="88"/>
      <c r="AB14" s="89"/>
      <c r="AC14" s="89"/>
      <c r="AD14" s="88"/>
      <c r="AE14" s="88"/>
      <c r="AF14" s="88"/>
      <c r="AG14" s="91"/>
      <c r="AH14" s="92"/>
      <c r="AI14" s="88"/>
      <c r="AJ14" s="88"/>
      <c r="AK14" s="93"/>
      <c r="AL14" s="94"/>
      <c r="AM14" s="94"/>
      <c r="AN14" s="94"/>
      <c r="AO14" s="49">
        <f>COUNTIF($C14:$AG14,"DW5")</f>
        <v>0</v>
      </c>
      <c r="AP14" s="49">
        <f>COUNTIF($C14:$AG14,"DS")</f>
        <v>0</v>
      </c>
      <c r="AQ14" s="49">
        <f>COUNTIF($C14:$AG14,"DWN")</f>
        <v>0</v>
      </c>
      <c r="AR14" s="49">
        <f>COUNTIF($C14:$AG14,"DWS")</f>
        <v>0</v>
      </c>
      <c r="AS14" s="49">
        <f>COUNTIF($C14:$AG14,"DWH")</f>
        <v>0</v>
      </c>
      <c r="AT14" s="44"/>
      <c r="AU14" s="48"/>
      <c r="AV14" s="49">
        <f>COUNTIF($C14:$AG14,"OP188")</f>
        <v>0</v>
      </c>
      <c r="AW14" s="49">
        <f>COUNTIF($C14:$AG14,"ZŚP")</f>
        <v>0</v>
      </c>
      <c r="AX14" s="49">
        <f>COUNTIF($C14:$AG14,"UOK")</f>
        <v>0</v>
      </c>
      <c r="AY14" s="49">
        <f>COUNTIF($C14:$AG14,"PP")</f>
        <v>0</v>
      </c>
      <c r="AZ14" s="49">
        <f>COUNTIF($C14:$AG14,"WP")</f>
        <v>0</v>
      </c>
      <c r="BA14" s="48"/>
      <c r="BB14" s="49">
        <f>COUNTIF($C14:$AG14,"UW")</f>
        <v>0</v>
      </c>
      <c r="BC14" s="49">
        <f>COUNTIF($C14:$AG14,"UŻ")</f>
        <v>0</v>
      </c>
      <c r="BD14" s="49">
        <f>COUNTIF($C14:$AG14,"DUW")</f>
        <v>0</v>
      </c>
      <c r="BE14" s="49">
        <f>COUNTIF($C14:$AG14,"CH")</f>
        <v>0</v>
      </c>
      <c r="BF14" s="49">
        <f>COUNTIF($C14:$AG14,"OP")</f>
        <v>0</v>
      </c>
      <c r="BG14" s="49">
        <f>COUNTIF($C14:$AG14,"UO")</f>
        <v>0</v>
      </c>
      <c r="BH14" s="49">
        <f>COUNTIF($C14:$AG14,"UB")</f>
        <v>0</v>
      </c>
      <c r="BI14" s="88"/>
      <c r="BJ14" s="88"/>
    </row>
    <row r="15" ht="21.0" customHeight="1">
      <c r="A15" s="50"/>
      <c r="B15" s="51" t="s">
        <v>41</v>
      </c>
      <c r="C15" s="55"/>
      <c r="D15" s="55"/>
      <c r="E15" s="55"/>
      <c r="F15" s="55"/>
      <c r="G15" s="53"/>
      <c r="H15" s="53"/>
      <c r="I15" s="55"/>
      <c r="J15" s="55"/>
      <c r="K15" s="55"/>
      <c r="L15" s="55"/>
      <c r="M15" s="55"/>
      <c r="N15" s="53"/>
      <c r="O15" s="53"/>
      <c r="P15" s="55"/>
      <c r="Q15" s="55"/>
      <c r="R15" s="55"/>
      <c r="S15" s="55"/>
      <c r="T15" s="55"/>
      <c r="U15" s="53"/>
      <c r="V15" s="53"/>
      <c r="W15" s="55"/>
      <c r="X15" s="55"/>
      <c r="Y15" s="55"/>
      <c r="Z15" s="55"/>
      <c r="AA15" s="55"/>
      <c r="AB15" s="53"/>
      <c r="AC15" s="53"/>
      <c r="AD15" s="55"/>
      <c r="AE15" s="55"/>
      <c r="AF15" s="55"/>
      <c r="AG15" s="57"/>
      <c r="AH15" s="58"/>
      <c r="AI15" s="55"/>
      <c r="AJ15" s="55"/>
      <c r="AK15" s="59"/>
      <c r="AL15" s="60"/>
      <c r="AM15" s="60"/>
      <c r="AN15" s="60"/>
      <c r="AO15" s="60"/>
      <c r="AP15" s="60"/>
      <c r="AQ15" s="60"/>
      <c r="AR15" s="60"/>
      <c r="AS15" s="61"/>
      <c r="AT15" s="55"/>
      <c r="AU15" s="59"/>
      <c r="AV15" s="60"/>
      <c r="AW15" s="60"/>
      <c r="AX15" s="60"/>
      <c r="AY15" s="60"/>
      <c r="AZ15" s="61"/>
      <c r="BA15" s="59"/>
      <c r="BB15" s="60"/>
      <c r="BC15" s="60"/>
      <c r="BD15" s="60"/>
      <c r="BE15" s="60"/>
      <c r="BF15" s="60"/>
      <c r="BG15" s="60"/>
      <c r="BH15" s="61"/>
      <c r="BI15" s="55"/>
      <c r="BJ15" s="55"/>
    </row>
    <row r="16" ht="21.0" customHeight="1">
      <c r="A16" s="62" t="s">
        <v>45</v>
      </c>
      <c r="B16" s="63" t="s">
        <v>40</v>
      </c>
      <c r="C16" s="64"/>
      <c r="D16" s="65"/>
      <c r="E16" s="65"/>
      <c r="F16" s="64"/>
      <c r="G16" s="64"/>
      <c r="H16" s="64"/>
      <c r="I16" s="64"/>
      <c r="J16" s="64"/>
      <c r="K16" s="65"/>
      <c r="L16" s="65"/>
      <c r="M16" s="64"/>
      <c r="N16" s="64"/>
      <c r="O16" s="64"/>
      <c r="P16" s="64"/>
      <c r="Q16" s="64"/>
      <c r="R16" s="65"/>
      <c r="S16" s="95"/>
      <c r="T16" s="95"/>
      <c r="U16" s="64"/>
      <c r="V16" s="64"/>
      <c r="W16" s="64"/>
      <c r="X16" s="64"/>
      <c r="Y16" s="65"/>
      <c r="Z16" s="65"/>
      <c r="AA16" s="64"/>
      <c r="AB16" s="64"/>
      <c r="AC16" s="64"/>
      <c r="AD16" s="64"/>
      <c r="AE16" s="64"/>
      <c r="AF16" s="65"/>
      <c r="AG16" s="96"/>
      <c r="AH16" s="70"/>
      <c r="AI16" s="64"/>
      <c r="AJ16" s="64"/>
      <c r="AK16" s="71"/>
      <c r="AL16" s="72"/>
      <c r="AM16" s="72"/>
      <c r="AN16" s="72"/>
      <c r="AO16" s="72">
        <f>COUNTIF($C16:$AG16,"DW5")</f>
        <v>0</v>
      </c>
      <c r="AP16" s="72">
        <f>COUNTIF($C16:$AG16,"DS")</f>
        <v>0</v>
      </c>
      <c r="AQ16" s="72">
        <f>COUNTIF($C16:$AG16,"DWN")</f>
        <v>0</v>
      </c>
      <c r="AR16" s="72">
        <f>COUNTIF($C16:$AG16,"DWS")</f>
        <v>0</v>
      </c>
      <c r="AS16" s="73">
        <f>COUNTIF($C16:$AG16,"DWH")</f>
        <v>0</v>
      </c>
      <c r="AT16" s="64"/>
      <c r="AU16" s="71"/>
      <c r="AV16" s="72">
        <f>COUNTIF($C16:$AG16,"OP188")</f>
        <v>0</v>
      </c>
      <c r="AW16" s="72">
        <f>COUNTIF($C16:$AG16,"ZŚP")</f>
        <v>0</v>
      </c>
      <c r="AX16" s="72">
        <f>COUNTIF($C16:$AG16,"UOK")</f>
        <v>0</v>
      </c>
      <c r="AY16" s="72">
        <f>COUNTIF($C16:$AG16,"PP")</f>
        <v>0</v>
      </c>
      <c r="AZ16" s="73">
        <f>COUNTIF($C16:$AG16,"WP")</f>
        <v>0</v>
      </c>
      <c r="BA16" s="71"/>
      <c r="BB16" s="72">
        <f>COUNTIF($C16:$AG16,"UW")</f>
        <v>0</v>
      </c>
      <c r="BC16" s="72">
        <f>COUNTIF($C16:$AG16,"UŻ")</f>
        <v>0</v>
      </c>
      <c r="BD16" s="72">
        <f>COUNTIF($C16:$AG16,"DUW")</f>
        <v>0</v>
      </c>
      <c r="BE16" s="72">
        <f>COUNTIF($C16:$AG16,"CH")</f>
        <v>0</v>
      </c>
      <c r="BF16" s="72">
        <f>COUNTIF($C16:$AG16,"OP")</f>
        <v>0</v>
      </c>
      <c r="BG16" s="72">
        <f>COUNTIF($C16:$AG16,"UO")</f>
        <v>0</v>
      </c>
      <c r="BH16" s="73">
        <f>COUNTIF($C16:$AG16,"UB")</f>
        <v>0</v>
      </c>
      <c r="BI16" s="64"/>
      <c r="BJ16" s="64"/>
    </row>
    <row r="17" ht="21.0" customHeight="1">
      <c r="A17" s="74"/>
      <c r="B17" s="75" t="s">
        <v>41</v>
      </c>
      <c r="C17" s="76"/>
      <c r="D17" s="77"/>
      <c r="E17" s="77"/>
      <c r="F17" s="76"/>
      <c r="G17" s="76"/>
      <c r="H17" s="76"/>
      <c r="I17" s="76"/>
      <c r="J17" s="76"/>
      <c r="K17" s="77"/>
      <c r="L17" s="77"/>
      <c r="M17" s="76"/>
      <c r="N17" s="76"/>
      <c r="O17" s="76"/>
      <c r="P17" s="76"/>
      <c r="Q17" s="76"/>
      <c r="R17" s="77"/>
      <c r="S17" s="97"/>
      <c r="T17" s="97"/>
      <c r="U17" s="76"/>
      <c r="V17" s="76"/>
      <c r="W17" s="76"/>
      <c r="X17" s="76"/>
      <c r="Y17" s="77"/>
      <c r="Z17" s="77"/>
      <c r="AA17" s="76"/>
      <c r="AB17" s="76"/>
      <c r="AC17" s="76"/>
      <c r="AD17" s="76"/>
      <c r="AE17" s="76"/>
      <c r="AF17" s="77"/>
      <c r="AG17" s="98"/>
      <c r="AH17" s="82"/>
      <c r="AI17" s="76"/>
      <c r="AJ17" s="76"/>
      <c r="AK17" s="83"/>
      <c r="AL17" s="84"/>
      <c r="AM17" s="84"/>
      <c r="AN17" s="84"/>
      <c r="AO17" s="84"/>
      <c r="AP17" s="84"/>
      <c r="AQ17" s="84"/>
      <c r="AR17" s="84"/>
      <c r="AS17" s="85"/>
      <c r="AT17" s="76"/>
      <c r="AU17" s="83"/>
      <c r="AV17" s="84"/>
      <c r="AW17" s="84"/>
      <c r="AX17" s="84"/>
      <c r="AY17" s="84"/>
      <c r="AZ17" s="85"/>
      <c r="BA17" s="83"/>
      <c r="BB17" s="84"/>
      <c r="BC17" s="84"/>
      <c r="BD17" s="84"/>
      <c r="BE17" s="84"/>
      <c r="BF17" s="84"/>
      <c r="BG17" s="84"/>
      <c r="BH17" s="85"/>
      <c r="BI17" s="76"/>
      <c r="BJ17" s="76"/>
    </row>
    <row r="18" ht="21.0" customHeight="1">
      <c r="A18" s="86" t="s">
        <v>46</v>
      </c>
      <c r="B18" s="87" t="s">
        <v>40</v>
      </c>
      <c r="C18" s="99"/>
      <c r="D18" s="88"/>
      <c r="E18" s="99"/>
      <c r="F18" s="88"/>
      <c r="G18" s="88"/>
      <c r="H18" s="88"/>
      <c r="I18" s="89"/>
      <c r="J18" s="89"/>
      <c r="K18" s="88"/>
      <c r="L18" s="88"/>
      <c r="M18" s="88"/>
      <c r="N18" s="88"/>
      <c r="O18" s="88"/>
      <c r="P18" s="89"/>
      <c r="Q18" s="89"/>
      <c r="R18" s="88"/>
      <c r="S18" s="88"/>
      <c r="T18" s="88"/>
      <c r="U18" s="88"/>
      <c r="V18" s="88"/>
      <c r="W18" s="89"/>
      <c r="X18" s="89"/>
      <c r="Y18" s="88"/>
      <c r="Z18" s="88"/>
      <c r="AA18" s="88"/>
      <c r="AB18" s="88"/>
      <c r="AC18" s="88"/>
      <c r="AD18" s="89"/>
      <c r="AE18" s="89"/>
      <c r="AF18" s="88"/>
      <c r="AG18" s="91"/>
      <c r="AH18" s="92"/>
      <c r="AI18" s="88"/>
      <c r="AJ18" s="88"/>
      <c r="AK18" s="93"/>
      <c r="AL18" s="94"/>
      <c r="AM18" s="94"/>
      <c r="AN18" s="94"/>
      <c r="AO18" s="49">
        <f>COUNTIF($C18:$AG18,"DW5")</f>
        <v>0</v>
      </c>
      <c r="AP18" s="49">
        <f>COUNTIF($C18:$AG18,"DS")</f>
        <v>0</v>
      </c>
      <c r="AQ18" s="49">
        <f>COUNTIF($C18:$AG18,"DWN")</f>
        <v>0</v>
      </c>
      <c r="AR18" s="49">
        <f>COUNTIF($C18:$AG18,"DWS")</f>
        <v>0</v>
      </c>
      <c r="AS18" s="49">
        <f>COUNTIF($C18:$AG18,"DWH")</f>
        <v>0</v>
      </c>
      <c r="AT18" s="44"/>
      <c r="AU18" s="48"/>
      <c r="AV18" s="49">
        <f>COUNTIF($C18:$AG18,"OP188")</f>
        <v>0</v>
      </c>
      <c r="AW18" s="49">
        <f>COUNTIF($C18:$AG18,"ZŚP")</f>
        <v>0</v>
      </c>
      <c r="AX18" s="49">
        <f>COUNTIF($C18:$AG18,"UOK")</f>
        <v>0</v>
      </c>
      <c r="AY18" s="49">
        <f>COUNTIF($C18:$AG18,"PP")</f>
        <v>0</v>
      </c>
      <c r="AZ18" s="49">
        <f>COUNTIF($C18:$AG18,"WP")</f>
        <v>0</v>
      </c>
      <c r="BA18" s="48"/>
      <c r="BB18" s="49">
        <f>COUNTIF($C18:$AG18,"UW")</f>
        <v>0</v>
      </c>
      <c r="BC18" s="49">
        <f>COUNTIF($C18:$AG18,"UŻ")</f>
        <v>0</v>
      </c>
      <c r="BD18" s="49">
        <f>COUNTIF($C18:$AG18,"DUW")</f>
        <v>0</v>
      </c>
      <c r="BE18" s="49">
        <f>COUNTIF($C18:$AG18,"CH")</f>
        <v>0</v>
      </c>
      <c r="BF18" s="49">
        <f>COUNTIF($C18:$AG18,"OP")</f>
        <v>0</v>
      </c>
      <c r="BG18" s="49">
        <f>COUNTIF($C18:$AG18,"UO")</f>
        <v>0</v>
      </c>
      <c r="BH18" s="49">
        <f>COUNTIF($C18:$AG18,"UB")</f>
        <v>0</v>
      </c>
      <c r="BI18" s="88"/>
      <c r="BJ18" s="88"/>
    </row>
    <row r="19" ht="21.0" customHeight="1">
      <c r="A19" s="50"/>
      <c r="B19" s="51" t="s">
        <v>41</v>
      </c>
      <c r="C19" s="52"/>
      <c r="D19" s="55"/>
      <c r="E19" s="52"/>
      <c r="F19" s="55"/>
      <c r="G19" s="55"/>
      <c r="H19" s="55"/>
      <c r="I19" s="53"/>
      <c r="J19" s="53"/>
      <c r="K19" s="55"/>
      <c r="L19" s="55"/>
      <c r="M19" s="55"/>
      <c r="N19" s="55"/>
      <c r="O19" s="55"/>
      <c r="P19" s="53"/>
      <c r="Q19" s="53"/>
      <c r="R19" s="55"/>
      <c r="S19" s="55"/>
      <c r="T19" s="55"/>
      <c r="U19" s="55"/>
      <c r="V19" s="55"/>
      <c r="W19" s="53"/>
      <c r="X19" s="53"/>
      <c r="Y19" s="55"/>
      <c r="Z19" s="55"/>
      <c r="AA19" s="55"/>
      <c r="AB19" s="55"/>
      <c r="AC19" s="55"/>
      <c r="AD19" s="53"/>
      <c r="AE19" s="53"/>
      <c r="AF19" s="55"/>
      <c r="AG19" s="57"/>
      <c r="AH19" s="58"/>
      <c r="AI19" s="55"/>
      <c r="AJ19" s="55"/>
      <c r="AK19" s="59"/>
      <c r="AL19" s="60"/>
      <c r="AM19" s="60"/>
      <c r="AN19" s="60"/>
      <c r="AO19" s="60"/>
      <c r="AP19" s="60"/>
      <c r="AQ19" s="60"/>
      <c r="AR19" s="60"/>
      <c r="AS19" s="61"/>
      <c r="AT19" s="55"/>
      <c r="AU19" s="59"/>
      <c r="AV19" s="60"/>
      <c r="AW19" s="60"/>
      <c r="AX19" s="60"/>
      <c r="AY19" s="60"/>
      <c r="AZ19" s="61"/>
      <c r="BA19" s="59"/>
      <c r="BB19" s="60"/>
      <c r="BC19" s="60"/>
      <c r="BD19" s="60"/>
      <c r="BE19" s="60"/>
      <c r="BF19" s="60"/>
      <c r="BG19" s="60"/>
      <c r="BH19" s="61"/>
      <c r="BI19" s="55"/>
      <c r="BJ19" s="55"/>
    </row>
    <row r="20" ht="21.0" customHeight="1">
      <c r="A20" s="62" t="s">
        <v>47</v>
      </c>
      <c r="B20" s="63" t="s">
        <v>40</v>
      </c>
      <c r="C20" s="64"/>
      <c r="D20" s="64"/>
      <c r="E20" s="64"/>
      <c r="F20" s="65"/>
      <c r="G20" s="95"/>
      <c r="H20" s="64"/>
      <c r="I20" s="64"/>
      <c r="J20" s="64"/>
      <c r="K20" s="64"/>
      <c r="L20" s="64"/>
      <c r="M20" s="65"/>
      <c r="N20" s="65"/>
      <c r="O20" s="64"/>
      <c r="P20" s="64"/>
      <c r="Q20" s="64"/>
      <c r="R20" s="95"/>
      <c r="S20" s="64"/>
      <c r="T20" s="65"/>
      <c r="U20" s="65"/>
      <c r="V20" s="64"/>
      <c r="W20" s="64"/>
      <c r="X20" s="64"/>
      <c r="Y20" s="64"/>
      <c r="Z20" s="64"/>
      <c r="AA20" s="65"/>
      <c r="AB20" s="65"/>
      <c r="AC20" s="64"/>
      <c r="AD20" s="64"/>
      <c r="AE20" s="64"/>
      <c r="AF20" s="64"/>
      <c r="AG20" s="96"/>
      <c r="AH20" s="70"/>
      <c r="AI20" s="64"/>
      <c r="AJ20" s="64"/>
      <c r="AK20" s="71"/>
      <c r="AL20" s="72"/>
      <c r="AM20" s="72"/>
      <c r="AN20" s="72"/>
      <c r="AO20" s="72">
        <f>COUNTIF($C20:$AG20,"DW5")</f>
        <v>0</v>
      </c>
      <c r="AP20" s="72">
        <f>COUNTIF($C20:$AG20,"DS")</f>
        <v>0</v>
      </c>
      <c r="AQ20" s="72">
        <f>COUNTIF($C20:$AG20,"DWN")</f>
        <v>0</v>
      </c>
      <c r="AR20" s="72">
        <f>COUNTIF($C20:$AG20,"DWS")</f>
        <v>0</v>
      </c>
      <c r="AS20" s="73">
        <f>COUNTIF($C20:$AG20,"DWH")</f>
        <v>0</v>
      </c>
      <c r="AT20" s="64"/>
      <c r="AU20" s="71"/>
      <c r="AV20" s="72">
        <f>COUNTIF($C20:$AG20,"OP188")</f>
        <v>0</v>
      </c>
      <c r="AW20" s="72">
        <f>COUNTIF($C20:$AG20,"ZŚP")</f>
        <v>0</v>
      </c>
      <c r="AX20" s="72">
        <f>COUNTIF($C20:$AG20,"UOK")</f>
        <v>0</v>
      </c>
      <c r="AY20" s="72">
        <f>COUNTIF($C20:$AG20,"PP")</f>
        <v>0</v>
      </c>
      <c r="AZ20" s="73">
        <f>COUNTIF($C20:$AG20,"WP")</f>
        <v>0</v>
      </c>
      <c r="BA20" s="71"/>
      <c r="BB20" s="72">
        <f>COUNTIF($C20:$AG20,"UW")</f>
        <v>0</v>
      </c>
      <c r="BC20" s="72">
        <f>COUNTIF($C20:$AG20,"UŻ")</f>
        <v>0</v>
      </c>
      <c r="BD20" s="72">
        <f>COUNTIF($C20:$AG20,"DUW")</f>
        <v>0</v>
      </c>
      <c r="BE20" s="72">
        <f>COUNTIF($C20:$AG20,"CH")</f>
        <v>0</v>
      </c>
      <c r="BF20" s="72">
        <f>COUNTIF($C20:$AG20,"OP")</f>
        <v>0</v>
      </c>
      <c r="BG20" s="72">
        <f>COUNTIF($C20:$AG20,"UO")</f>
        <v>0</v>
      </c>
      <c r="BH20" s="73">
        <f>COUNTIF($C20:$AG20,"UB")</f>
        <v>0</v>
      </c>
      <c r="BI20" s="64"/>
      <c r="BJ20" s="64"/>
    </row>
    <row r="21" ht="21.0" customHeight="1">
      <c r="A21" s="74"/>
      <c r="B21" s="75" t="s">
        <v>41</v>
      </c>
      <c r="C21" s="76"/>
      <c r="D21" s="76"/>
      <c r="E21" s="76"/>
      <c r="F21" s="77"/>
      <c r="G21" s="97"/>
      <c r="H21" s="76"/>
      <c r="I21" s="76"/>
      <c r="J21" s="76"/>
      <c r="K21" s="76"/>
      <c r="L21" s="76"/>
      <c r="M21" s="77"/>
      <c r="N21" s="77"/>
      <c r="O21" s="76"/>
      <c r="P21" s="76"/>
      <c r="Q21" s="76"/>
      <c r="R21" s="97"/>
      <c r="S21" s="76"/>
      <c r="T21" s="77"/>
      <c r="U21" s="77"/>
      <c r="V21" s="76"/>
      <c r="W21" s="76"/>
      <c r="X21" s="76"/>
      <c r="Y21" s="76"/>
      <c r="Z21" s="76"/>
      <c r="AA21" s="77"/>
      <c r="AB21" s="77"/>
      <c r="AC21" s="76"/>
      <c r="AD21" s="76"/>
      <c r="AE21" s="76"/>
      <c r="AF21" s="76"/>
      <c r="AG21" s="98"/>
      <c r="AH21" s="82"/>
      <c r="AI21" s="76"/>
      <c r="AJ21" s="76"/>
      <c r="AK21" s="83"/>
      <c r="AL21" s="84"/>
      <c r="AM21" s="84"/>
      <c r="AN21" s="84"/>
      <c r="AO21" s="84"/>
      <c r="AP21" s="84"/>
      <c r="AQ21" s="84"/>
      <c r="AR21" s="84"/>
      <c r="AS21" s="85"/>
      <c r="AT21" s="76"/>
      <c r="AU21" s="83"/>
      <c r="AV21" s="84"/>
      <c r="AW21" s="84"/>
      <c r="AX21" s="84"/>
      <c r="AY21" s="84"/>
      <c r="AZ21" s="85"/>
      <c r="BA21" s="83"/>
      <c r="BB21" s="84"/>
      <c r="BC21" s="84"/>
      <c r="BD21" s="84"/>
      <c r="BE21" s="84"/>
      <c r="BF21" s="84"/>
      <c r="BG21" s="84"/>
      <c r="BH21" s="85"/>
      <c r="BI21" s="76"/>
      <c r="BJ21" s="76"/>
    </row>
    <row r="22" ht="21.0" customHeight="1">
      <c r="A22" s="86" t="s">
        <v>48</v>
      </c>
      <c r="B22" s="87" t="s">
        <v>40</v>
      </c>
      <c r="C22" s="88"/>
      <c r="D22" s="89"/>
      <c r="E22" s="89"/>
      <c r="F22" s="88"/>
      <c r="G22" s="88"/>
      <c r="H22" s="88"/>
      <c r="I22" s="88"/>
      <c r="J22" s="88"/>
      <c r="K22" s="89"/>
      <c r="L22" s="89"/>
      <c r="M22" s="88"/>
      <c r="N22" s="88"/>
      <c r="O22" s="88"/>
      <c r="P22" s="88"/>
      <c r="Q22" s="88"/>
      <c r="R22" s="89"/>
      <c r="S22" s="89"/>
      <c r="T22" s="88"/>
      <c r="U22" s="88"/>
      <c r="V22" s="88"/>
      <c r="W22" s="88"/>
      <c r="X22" s="88"/>
      <c r="Y22" s="89"/>
      <c r="Z22" s="89"/>
      <c r="AA22" s="88"/>
      <c r="AB22" s="88"/>
      <c r="AC22" s="88"/>
      <c r="AD22" s="88"/>
      <c r="AE22" s="88"/>
      <c r="AF22" s="89"/>
      <c r="AG22" s="100"/>
      <c r="AH22" s="92"/>
      <c r="AI22" s="88"/>
      <c r="AJ22" s="88"/>
      <c r="AK22" s="93"/>
      <c r="AL22" s="94"/>
      <c r="AM22" s="94"/>
      <c r="AN22" s="94"/>
      <c r="AO22" s="49">
        <f>COUNTIF($C22:$AG22,"DW5")</f>
        <v>0</v>
      </c>
      <c r="AP22" s="49">
        <f>COUNTIF($C22:$AG22,"DS")</f>
        <v>0</v>
      </c>
      <c r="AQ22" s="49">
        <f>COUNTIF($C22:$AG22,"DWN")</f>
        <v>0</v>
      </c>
      <c r="AR22" s="49">
        <f>COUNTIF($C22:$AG22,"DWS")</f>
        <v>0</v>
      </c>
      <c r="AS22" s="49">
        <f>COUNTIF($C22:$AG22,"DWH")</f>
        <v>0</v>
      </c>
      <c r="AT22" s="44"/>
      <c r="AU22" s="48"/>
      <c r="AV22" s="49">
        <f>COUNTIF($C22:$AG22,"OP188")</f>
        <v>0</v>
      </c>
      <c r="AW22" s="49">
        <f>COUNTIF($C22:$AG22,"ZŚP")</f>
        <v>0</v>
      </c>
      <c r="AX22" s="49">
        <f>COUNTIF($C22:$AG22,"UOK")</f>
        <v>0</v>
      </c>
      <c r="AY22" s="49">
        <f>COUNTIF($C22:$AG22,"PP")</f>
        <v>0</v>
      </c>
      <c r="AZ22" s="49">
        <f>COUNTIF($C22:$AG22,"WP")</f>
        <v>0</v>
      </c>
      <c r="BA22" s="48"/>
      <c r="BB22" s="49">
        <f>COUNTIF($C22:$AG22,"UW")</f>
        <v>0</v>
      </c>
      <c r="BC22" s="49">
        <f>COUNTIF($C22:$AG22,"UŻ")</f>
        <v>0</v>
      </c>
      <c r="BD22" s="49">
        <f>COUNTIF($C22:$AG22,"DUW")</f>
        <v>0</v>
      </c>
      <c r="BE22" s="49">
        <f>COUNTIF($C22:$AG22,"CH")</f>
        <v>0</v>
      </c>
      <c r="BF22" s="49">
        <f>COUNTIF($C22:$AG22,"OP")</f>
        <v>0</v>
      </c>
      <c r="BG22" s="49">
        <f>COUNTIF($C22:$AG22,"UO")</f>
        <v>0</v>
      </c>
      <c r="BH22" s="49">
        <f>COUNTIF($C22:$AG22,"UB")</f>
        <v>0</v>
      </c>
      <c r="BI22" s="88"/>
      <c r="BJ22" s="88"/>
    </row>
    <row r="23" ht="21.0" customHeight="1">
      <c r="A23" s="50"/>
      <c r="B23" s="51" t="s">
        <v>41</v>
      </c>
      <c r="C23" s="55"/>
      <c r="D23" s="53"/>
      <c r="E23" s="53"/>
      <c r="F23" s="55"/>
      <c r="G23" s="55"/>
      <c r="H23" s="55"/>
      <c r="I23" s="55"/>
      <c r="J23" s="55"/>
      <c r="K23" s="53"/>
      <c r="L23" s="53"/>
      <c r="M23" s="55"/>
      <c r="N23" s="55"/>
      <c r="O23" s="55"/>
      <c r="P23" s="55"/>
      <c r="Q23" s="55"/>
      <c r="R23" s="53"/>
      <c r="S23" s="53"/>
      <c r="T23" s="55"/>
      <c r="U23" s="55"/>
      <c r="V23" s="55"/>
      <c r="W23" s="55"/>
      <c r="X23" s="55"/>
      <c r="Y23" s="53"/>
      <c r="Z23" s="53"/>
      <c r="AA23" s="55"/>
      <c r="AB23" s="55"/>
      <c r="AC23" s="55"/>
      <c r="AD23" s="55"/>
      <c r="AE23" s="55"/>
      <c r="AF23" s="53"/>
      <c r="AG23" s="101"/>
      <c r="AH23" s="58"/>
      <c r="AI23" s="55"/>
      <c r="AJ23" s="55"/>
      <c r="AK23" s="59"/>
      <c r="AL23" s="60"/>
      <c r="AM23" s="60"/>
      <c r="AN23" s="60"/>
      <c r="AO23" s="60"/>
      <c r="AP23" s="60"/>
      <c r="AQ23" s="60"/>
      <c r="AR23" s="60"/>
      <c r="AS23" s="61"/>
      <c r="AT23" s="55"/>
      <c r="AU23" s="59"/>
      <c r="AV23" s="60"/>
      <c r="AW23" s="60"/>
      <c r="AX23" s="60"/>
      <c r="AY23" s="60"/>
      <c r="AZ23" s="61"/>
      <c r="BA23" s="59"/>
      <c r="BB23" s="60"/>
      <c r="BC23" s="60"/>
      <c r="BD23" s="60"/>
      <c r="BE23" s="60"/>
      <c r="BF23" s="60"/>
      <c r="BG23" s="60"/>
      <c r="BH23" s="61"/>
      <c r="BI23" s="55"/>
      <c r="BJ23" s="55"/>
    </row>
    <row r="24" ht="21.0" customHeight="1">
      <c r="A24" s="62" t="s">
        <v>49</v>
      </c>
      <c r="B24" s="63" t="s">
        <v>40</v>
      </c>
      <c r="C24" s="64"/>
      <c r="D24" s="64"/>
      <c r="E24" s="64"/>
      <c r="F24" s="64"/>
      <c r="G24" s="64"/>
      <c r="H24" s="65"/>
      <c r="I24" s="65"/>
      <c r="J24" s="64"/>
      <c r="K24" s="64"/>
      <c r="L24" s="64"/>
      <c r="M24" s="64"/>
      <c r="N24" s="64"/>
      <c r="O24" s="65"/>
      <c r="P24" s="65"/>
      <c r="Q24" s="95"/>
      <c r="R24" s="64"/>
      <c r="S24" s="64"/>
      <c r="T24" s="64"/>
      <c r="U24" s="64"/>
      <c r="V24" s="65"/>
      <c r="W24" s="65"/>
      <c r="X24" s="64"/>
      <c r="Y24" s="64"/>
      <c r="Z24" s="64"/>
      <c r="AA24" s="64"/>
      <c r="AB24" s="64"/>
      <c r="AC24" s="65"/>
      <c r="AD24" s="65"/>
      <c r="AE24" s="64"/>
      <c r="AF24" s="64"/>
      <c r="AG24" s="102"/>
      <c r="AH24" s="70"/>
      <c r="AI24" s="64"/>
      <c r="AJ24" s="64"/>
      <c r="AK24" s="71"/>
      <c r="AL24" s="72"/>
      <c r="AM24" s="72"/>
      <c r="AN24" s="72"/>
      <c r="AO24" s="72">
        <f>COUNTIF($C24:$AG24,"DW5")</f>
        <v>0</v>
      </c>
      <c r="AP24" s="72">
        <f>COUNTIF($C24:$AG24,"DS")</f>
        <v>0</v>
      </c>
      <c r="AQ24" s="72">
        <f>COUNTIF($C24:$AG24,"DWN")</f>
        <v>0</v>
      </c>
      <c r="AR24" s="72">
        <f>COUNTIF($C24:$AG24,"DWS")</f>
        <v>0</v>
      </c>
      <c r="AS24" s="73">
        <f>COUNTIF($C24:$AG24,"DWH")</f>
        <v>0</v>
      </c>
      <c r="AT24" s="64"/>
      <c r="AU24" s="71"/>
      <c r="AV24" s="72">
        <f>COUNTIF($C24:$AG24,"OP188")</f>
        <v>0</v>
      </c>
      <c r="AW24" s="72">
        <f>COUNTIF($C24:$AG24,"ZŚP")</f>
        <v>0</v>
      </c>
      <c r="AX24" s="72">
        <f>COUNTIF($C24:$AG24,"UOK")</f>
        <v>0</v>
      </c>
      <c r="AY24" s="72">
        <f>COUNTIF($C24:$AG24,"PP")</f>
        <v>0</v>
      </c>
      <c r="AZ24" s="73">
        <f>COUNTIF($C24:$AG24,"WP")</f>
        <v>0</v>
      </c>
      <c r="BA24" s="71"/>
      <c r="BB24" s="72">
        <f>COUNTIF($C24:$AG24,"UW")</f>
        <v>0</v>
      </c>
      <c r="BC24" s="72">
        <f>COUNTIF($C24:$AG24,"UŻ")</f>
        <v>0</v>
      </c>
      <c r="BD24" s="72">
        <f>COUNTIF($C24:$AG24,"DUW")</f>
        <v>0</v>
      </c>
      <c r="BE24" s="72">
        <f>COUNTIF($C24:$AG24,"CH")</f>
        <v>0</v>
      </c>
      <c r="BF24" s="72">
        <f>COUNTIF($C24:$AG24,"OP")</f>
        <v>0</v>
      </c>
      <c r="BG24" s="72">
        <f>COUNTIF($C24:$AG24,"UO")</f>
        <v>0</v>
      </c>
      <c r="BH24" s="73">
        <f>COUNTIF($C24:$AG24,"UB")</f>
        <v>0</v>
      </c>
      <c r="BI24" s="64"/>
      <c r="BJ24" s="64"/>
    </row>
    <row r="25" ht="21.0" customHeight="1">
      <c r="A25" s="74"/>
      <c r="B25" s="75" t="s">
        <v>41</v>
      </c>
      <c r="C25" s="76"/>
      <c r="D25" s="76"/>
      <c r="E25" s="76"/>
      <c r="F25" s="76"/>
      <c r="G25" s="76"/>
      <c r="H25" s="77"/>
      <c r="I25" s="77"/>
      <c r="J25" s="76"/>
      <c r="K25" s="76"/>
      <c r="L25" s="76"/>
      <c r="M25" s="76"/>
      <c r="N25" s="76"/>
      <c r="O25" s="77"/>
      <c r="P25" s="77"/>
      <c r="Q25" s="97"/>
      <c r="R25" s="76"/>
      <c r="S25" s="76"/>
      <c r="T25" s="76"/>
      <c r="U25" s="76"/>
      <c r="V25" s="77"/>
      <c r="W25" s="77"/>
      <c r="X25" s="76"/>
      <c r="Y25" s="76"/>
      <c r="Z25" s="76"/>
      <c r="AA25" s="76"/>
      <c r="AB25" s="76"/>
      <c r="AC25" s="77"/>
      <c r="AD25" s="77"/>
      <c r="AE25" s="76"/>
      <c r="AF25" s="76"/>
      <c r="AG25" s="103"/>
      <c r="AH25" s="82"/>
      <c r="AI25" s="76"/>
      <c r="AJ25" s="76"/>
      <c r="AK25" s="83"/>
      <c r="AL25" s="84"/>
      <c r="AM25" s="84"/>
      <c r="AN25" s="84"/>
      <c r="AO25" s="84"/>
      <c r="AP25" s="84"/>
      <c r="AQ25" s="84"/>
      <c r="AR25" s="84"/>
      <c r="AS25" s="85"/>
      <c r="AT25" s="76"/>
      <c r="AU25" s="83"/>
      <c r="AV25" s="84"/>
      <c r="AW25" s="84"/>
      <c r="AX25" s="84"/>
      <c r="AY25" s="84"/>
      <c r="AZ25" s="85"/>
      <c r="BA25" s="83"/>
      <c r="BB25" s="84"/>
      <c r="BC25" s="84"/>
      <c r="BD25" s="84"/>
      <c r="BE25" s="84"/>
      <c r="BF25" s="84"/>
      <c r="BG25" s="84"/>
      <c r="BH25" s="85"/>
      <c r="BI25" s="76"/>
      <c r="BJ25" s="76"/>
    </row>
    <row r="26" ht="21.0" customHeight="1">
      <c r="A26" s="86" t="s">
        <v>50</v>
      </c>
      <c r="B26" s="87" t="s">
        <v>40</v>
      </c>
      <c r="C26" s="88"/>
      <c r="D26" s="88"/>
      <c r="E26" s="89"/>
      <c r="F26" s="89"/>
      <c r="G26" s="88"/>
      <c r="H26" s="88"/>
      <c r="I26" s="88"/>
      <c r="J26" s="88"/>
      <c r="K26" s="88"/>
      <c r="L26" s="89"/>
      <c r="M26" s="89"/>
      <c r="N26" s="88"/>
      <c r="O26" s="88"/>
      <c r="P26" s="88"/>
      <c r="Q26" s="88"/>
      <c r="R26" s="88"/>
      <c r="S26" s="89"/>
      <c r="T26" s="89"/>
      <c r="U26" s="88"/>
      <c r="V26" s="88"/>
      <c r="W26" s="88"/>
      <c r="X26" s="88"/>
      <c r="Y26" s="88"/>
      <c r="Z26" s="89"/>
      <c r="AA26" s="89"/>
      <c r="AB26" s="88"/>
      <c r="AC26" s="88"/>
      <c r="AD26" s="88"/>
      <c r="AE26" s="88"/>
      <c r="AF26" s="88"/>
      <c r="AG26" s="104"/>
      <c r="AH26" s="92"/>
      <c r="AI26" s="88"/>
      <c r="AJ26" s="88"/>
      <c r="AK26" s="93"/>
      <c r="AL26" s="94"/>
      <c r="AM26" s="94"/>
      <c r="AN26" s="94"/>
      <c r="AO26" s="49">
        <f>COUNTIF($C26:$AG26,"DW5")</f>
        <v>0</v>
      </c>
      <c r="AP26" s="49">
        <f>COUNTIF($C26:$AG26,"DS")</f>
        <v>0</v>
      </c>
      <c r="AQ26" s="49">
        <f>COUNTIF($C26:$AG26,"DWN")</f>
        <v>0</v>
      </c>
      <c r="AR26" s="49">
        <f>COUNTIF($C26:$AG26,"DWS")</f>
        <v>0</v>
      </c>
      <c r="AS26" s="49">
        <f>COUNTIF($C26:$AG26,"DWH")</f>
        <v>0</v>
      </c>
      <c r="AT26" s="44"/>
      <c r="AU26" s="48"/>
      <c r="AV26" s="49">
        <f>COUNTIF($C26:$AG26,"OP188")</f>
        <v>0</v>
      </c>
      <c r="AW26" s="49">
        <f>COUNTIF($C26:$AG26,"ZŚP")</f>
        <v>0</v>
      </c>
      <c r="AX26" s="49">
        <f>COUNTIF($C26:$AG26,"UOK")</f>
        <v>0</v>
      </c>
      <c r="AY26" s="49">
        <f>COUNTIF($C26:$AG26,"PP")</f>
        <v>0</v>
      </c>
      <c r="AZ26" s="49">
        <f>COUNTIF($C26:$AG26,"WP")</f>
        <v>0</v>
      </c>
      <c r="BA26" s="48"/>
      <c r="BB26" s="49">
        <f>COUNTIF($C26:$AG26,"UW")</f>
        <v>0</v>
      </c>
      <c r="BC26" s="49">
        <f>COUNTIF($C26:$AG26,"UŻ")</f>
        <v>0</v>
      </c>
      <c r="BD26" s="49">
        <f>COUNTIF($C26:$AG26,"DUW")</f>
        <v>0</v>
      </c>
      <c r="BE26" s="49">
        <f>COUNTIF($C26:$AG26,"CH")</f>
        <v>0</v>
      </c>
      <c r="BF26" s="49">
        <f>COUNTIF($C26:$AG26,"OP")</f>
        <v>0</v>
      </c>
      <c r="BG26" s="49">
        <f>COUNTIF($C26:$AG26,"UO")</f>
        <v>0</v>
      </c>
      <c r="BH26" s="49">
        <f>COUNTIF($C26:$AG26,"UB")</f>
        <v>0</v>
      </c>
      <c r="BI26" s="88"/>
      <c r="BJ26" s="88"/>
    </row>
    <row r="27" ht="21.0" customHeight="1">
      <c r="A27" s="50"/>
      <c r="B27" s="51" t="s">
        <v>41</v>
      </c>
      <c r="C27" s="55"/>
      <c r="D27" s="55"/>
      <c r="E27" s="53"/>
      <c r="F27" s="53"/>
      <c r="G27" s="55"/>
      <c r="H27" s="55"/>
      <c r="I27" s="55"/>
      <c r="J27" s="55"/>
      <c r="K27" s="55"/>
      <c r="L27" s="53"/>
      <c r="M27" s="53"/>
      <c r="N27" s="55"/>
      <c r="O27" s="55"/>
      <c r="P27" s="55"/>
      <c r="Q27" s="55"/>
      <c r="R27" s="55"/>
      <c r="S27" s="53"/>
      <c r="T27" s="53"/>
      <c r="U27" s="55"/>
      <c r="V27" s="55"/>
      <c r="W27" s="55"/>
      <c r="X27" s="55"/>
      <c r="Y27" s="55"/>
      <c r="Z27" s="53"/>
      <c r="AA27" s="53"/>
      <c r="AB27" s="55"/>
      <c r="AC27" s="55"/>
      <c r="AD27" s="55"/>
      <c r="AE27" s="55"/>
      <c r="AF27" s="55"/>
      <c r="AG27" s="98"/>
      <c r="AH27" s="58"/>
      <c r="AI27" s="55"/>
      <c r="AJ27" s="55"/>
      <c r="AK27" s="59"/>
      <c r="AL27" s="60"/>
      <c r="AM27" s="60"/>
      <c r="AN27" s="60"/>
      <c r="AO27" s="60"/>
      <c r="AP27" s="60"/>
      <c r="AQ27" s="60"/>
      <c r="AR27" s="60"/>
      <c r="AS27" s="61"/>
      <c r="AT27" s="55"/>
      <c r="AU27" s="59"/>
      <c r="AV27" s="60"/>
      <c r="AW27" s="60"/>
      <c r="AX27" s="60"/>
      <c r="AY27" s="60"/>
      <c r="AZ27" s="61"/>
      <c r="BA27" s="59"/>
      <c r="BB27" s="60"/>
      <c r="BC27" s="60"/>
      <c r="BD27" s="60"/>
      <c r="BE27" s="60"/>
      <c r="BF27" s="60"/>
      <c r="BG27" s="60"/>
      <c r="BH27" s="61"/>
      <c r="BI27" s="55"/>
      <c r="BJ27" s="55"/>
    </row>
    <row r="28" ht="21.0" customHeight="1">
      <c r="A28" s="62" t="s">
        <v>51</v>
      </c>
      <c r="B28" s="63" t="s">
        <v>40</v>
      </c>
      <c r="C28" s="65"/>
      <c r="D28" s="65"/>
      <c r="E28" s="64"/>
      <c r="F28" s="64"/>
      <c r="G28" s="64"/>
      <c r="H28" s="64"/>
      <c r="I28" s="64"/>
      <c r="J28" s="65"/>
      <c r="K28" s="65"/>
      <c r="L28" s="64"/>
      <c r="M28" s="64"/>
      <c r="N28" s="64"/>
      <c r="O28" s="64"/>
      <c r="P28" s="64"/>
      <c r="Q28" s="65"/>
      <c r="R28" s="65"/>
      <c r="S28" s="64"/>
      <c r="T28" s="64"/>
      <c r="U28" s="64"/>
      <c r="V28" s="64"/>
      <c r="W28" s="64"/>
      <c r="X28" s="65"/>
      <c r="Y28" s="65"/>
      <c r="Z28" s="64"/>
      <c r="AA28" s="64"/>
      <c r="AB28" s="64"/>
      <c r="AC28" s="64"/>
      <c r="AD28" s="64"/>
      <c r="AE28" s="65"/>
      <c r="AF28" s="65"/>
      <c r="AG28" s="102"/>
      <c r="AH28" s="70"/>
      <c r="AI28" s="64"/>
      <c r="AJ28" s="64"/>
      <c r="AK28" s="71"/>
      <c r="AL28" s="72"/>
      <c r="AM28" s="72"/>
      <c r="AN28" s="72"/>
      <c r="AO28" s="72">
        <f>COUNTIF($C28:$AG28,"DW5")</f>
        <v>0</v>
      </c>
      <c r="AP28" s="72">
        <f>COUNTIF($C28:$AG28,"DS")</f>
        <v>0</v>
      </c>
      <c r="AQ28" s="72">
        <f>COUNTIF($C28:$AG28,"DWN")</f>
        <v>0</v>
      </c>
      <c r="AR28" s="72">
        <f>COUNTIF($C28:$AG28,"DWS")</f>
        <v>0</v>
      </c>
      <c r="AS28" s="73">
        <f>COUNTIF($C28:$AG28,"DWH")</f>
        <v>0</v>
      </c>
      <c r="AT28" s="64"/>
      <c r="AU28" s="71"/>
      <c r="AV28" s="72">
        <f>COUNTIF($C28:$AG28,"OP188")</f>
        <v>0</v>
      </c>
      <c r="AW28" s="72">
        <f>COUNTIF($C28:$AG28,"ZŚP")</f>
        <v>0</v>
      </c>
      <c r="AX28" s="72">
        <f>COUNTIF($C28:$AG28,"UOK")</f>
        <v>0</v>
      </c>
      <c r="AY28" s="72">
        <f>COUNTIF($C28:$AG28,"PP")</f>
        <v>0</v>
      </c>
      <c r="AZ28" s="73">
        <f>COUNTIF($C28:$AG28,"WP")</f>
        <v>0</v>
      </c>
      <c r="BA28" s="71"/>
      <c r="BB28" s="72">
        <f>COUNTIF($C28:$AG28,"UW")</f>
        <v>0</v>
      </c>
      <c r="BC28" s="72">
        <f>COUNTIF($C28:$AG28,"UŻ")</f>
        <v>0</v>
      </c>
      <c r="BD28" s="72">
        <f>COUNTIF($C28:$AG28,"DUW")</f>
        <v>0</v>
      </c>
      <c r="BE28" s="72">
        <f>COUNTIF($C28:$AG28,"CH")</f>
        <v>0</v>
      </c>
      <c r="BF28" s="72">
        <f>COUNTIF($C28:$AG28,"OP")</f>
        <v>0</v>
      </c>
      <c r="BG28" s="72">
        <f>COUNTIF($C28:$AG28,"UO")</f>
        <v>0</v>
      </c>
      <c r="BH28" s="73">
        <f>COUNTIF($C28:$AG28,"UB")</f>
        <v>0</v>
      </c>
      <c r="BI28" s="64"/>
      <c r="BJ28" s="64"/>
    </row>
    <row r="29" ht="21.0" customHeight="1">
      <c r="A29" s="74"/>
      <c r="B29" s="75" t="s">
        <v>41</v>
      </c>
      <c r="C29" s="77"/>
      <c r="D29" s="77"/>
      <c r="E29" s="76"/>
      <c r="F29" s="76"/>
      <c r="G29" s="76"/>
      <c r="H29" s="76"/>
      <c r="I29" s="76"/>
      <c r="J29" s="77"/>
      <c r="K29" s="77"/>
      <c r="L29" s="76"/>
      <c r="M29" s="76"/>
      <c r="N29" s="76"/>
      <c r="O29" s="76"/>
      <c r="P29" s="76"/>
      <c r="Q29" s="77"/>
      <c r="R29" s="77"/>
      <c r="S29" s="76"/>
      <c r="T29" s="76"/>
      <c r="U29" s="76"/>
      <c r="V29" s="76"/>
      <c r="W29" s="76"/>
      <c r="X29" s="77"/>
      <c r="Y29" s="77"/>
      <c r="Z29" s="76"/>
      <c r="AA29" s="76"/>
      <c r="AB29" s="76"/>
      <c r="AC29" s="76"/>
      <c r="AD29" s="76"/>
      <c r="AE29" s="77"/>
      <c r="AF29" s="77"/>
      <c r="AG29" s="103"/>
      <c r="AH29" s="82"/>
      <c r="AI29" s="76"/>
      <c r="AJ29" s="76"/>
      <c r="AK29" s="83"/>
      <c r="AL29" s="84"/>
      <c r="AM29" s="84"/>
      <c r="AN29" s="84"/>
      <c r="AO29" s="84"/>
      <c r="AP29" s="84"/>
      <c r="AQ29" s="84"/>
      <c r="AR29" s="84"/>
      <c r="AS29" s="85"/>
      <c r="AT29" s="76"/>
      <c r="AU29" s="83"/>
      <c r="AV29" s="84"/>
      <c r="AW29" s="84"/>
      <c r="AX29" s="84"/>
      <c r="AY29" s="84"/>
      <c r="AZ29" s="85"/>
      <c r="BA29" s="83"/>
      <c r="BB29" s="84"/>
      <c r="BC29" s="84"/>
      <c r="BD29" s="84"/>
      <c r="BE29" s="84"/>
      <c r="BF29" s="84"/>
      <c r="BG29" s="84"/>
      <c r="BH29" s="85"/>
      <c r="BI29" s="76"/>
      <c r="BJ29" s="76"/>
    </row>
    <row r="30" ht="21.0" customHeight="1">
      <c r="A30" s="86" t="s">
        <v>52</v>
      </c>
      <c r="B30" s="87" t="s">
        <v>40</v>
      </c>
      <c r="C30" s="99"/>
      <c r="D30" s="88"/>
      <c r="E30" s="88"/>
      <c r="F30" s="88"/>
      <c r="G30" s="89"/>
      <c r="H30" s="89"/>
      <c r="I30" s="88"/>
      <c r="J30" s="88"/>
      <c r="K30" s="88"/>
      <c r="L30" s="88"/>
      <c r="M30" s="99"/>
      <c r="N30" s="89"/>
      <c r="O30" s="89"/>
      <c r="P30" s="88"/>
      <c r="Q30" s="88"/>
      <c r="R30" s="88"/>
      <c r="S30" s="88"/>
      <c r="T30" s="88"/>
      <c r="U30" s="89"/>
      <c r="V30" s="89"/>
      <c r="W30" s="88"/>
      <c r="X30" s="88"/>
      <c r="Y30" s="88"/>
      <c r="Z30" s="88"/>
      <c r="AA30" s="88"/>
      <c r="AB30" s="89"/>
      <c r="AC30" s="89"/>
      <c r="AD30" s="88"/>
      <c r="AE30" s="88"/>
      <c r="AF30" s="88"/>
      <c r="AG30" s="104"/>
      <c r="AH30" s="92"/>
      <c r="AI30" s="88"/>
      <c r="AJ30" s="88"/>
      <c r="AK30" s="93"/>
      <c r="AL30" s="94"/>
      <c r="AM30" s="94"/>
      <c r="AN30" s="94"/>
      <c r="AO30" s="49">
        <f>COUNTIF($C30:$AG30,"DW5")</f>
        <v>0</v>
      </c>
      <c r="AP30" s="49">
        <f>COUNTIF($C30:$AG30,"DS")</f>
        <v>0</v>
      </c>
      <c r="AQ30" s="49">
        <f>COUNTIF($C30:$AG30,"DWN")</f>
        <v>0</v>
      </c>
      <c r="AR30" s="49">
        <f>COUNTIF($C30:$AG30,"DWS")</f>
        <v>0</v>
      </c>
      <c r="AS30" s="49">
        <f>COUNTIF($C30:$AG30,"DWH")</f>
        <v>0</v>
      </c>
      <c r="AT30" s="44"/>
      <c r="AU30" s="48"/>
      <c r="AV30" s="49">
        <f>COUNTIF($C30:$AG30,"OP188")</f>
        <v>0</v>
      </c>
      <c r="AW30" s="49">
        <f>COUNTIF($C30:$AG30,"ZŚP")</f>
        <v>0</v>
      </c>
      <c r="AX30" s="49">
        <f>COUNTIF($C30:$AG30,"UOK")</f>
        <v>0</v>
      </c>
      <c r="AY30" s="49">
        <f>COUNTIF($C30:$AG30,"PP")</f>
        <v>0</v>
      </c>
      <c r="AZ30" s="49">
        <f>COUNTIF($C30:$AG30,"WP")</f>
        <v>0</v>
      </c>
      <c r="BA30" s="48"/>
      <c r="BB30" s="49">
        <f>COUNTIF($C30:$AG30,"UW")</f>
        <v>0</v>
      </c>
      <c r="BC30" s="49">
        <f>COUNTIF($C30:$AG30,"UŻ")</f>
        <v>0</v>
      </c>
      <c r="BD30" s="49">
        <f>COUNTIF($C30:$AG30,"DUW")</f>
        <v>0</v>
      </c>
      <c r="BE30" s="49">
        <f>COUNTIF($C30:$AG30,"CH")</f>
        <v>0</v>
      </c>
      <c r="BF30" s="49">
        <f>COUNTIF($C30:$AG30,"OP")</f>
        <v>0</v>
      </c>
      <c r="BG30" s="49">
        <f>COUNTIF($C30:$AG30,"UO")</f>
        <v>0</v>
      </c>
      <c r="BH30" s="49">
        <f>COUNTIF($C30:$AG30,"UB")</f>
        <v>0</v>
      </c>
      <c r="BI30" s="88"/>
      <c r="BJ30" s="88"/>
    </row>
    <row r="31" ht="21.0" customHeight="1">
      <c r="A31" s="50"/>
      <c r="B31" s="51" t="s">
        <v>41</v>
      </c>
      <c r="C31" s="52"/>
      <c r="D31" s="55"/>
      <c r="E31" s="55"/>
      <c r="F31" s="55"/>
      <c r="G31" s="53"/>
      <c r="H31" s="53"/>
      <c r="I31" s="55"/>
      <c r="J31" s="55"/>
      <c r="K31" s="55"/>
      <c r="L31" s="55"/>
      <c r="M31" s="52"/>
      <c r="N31" s="53"/>
      <c r="O31" s="53"/>
      <c r="P31" s="55"/>
      <c r="Q31" s="55"/>
      <c r="R31" s="55"/>
      <c r="S31" s="55"/>
      <c r="T31" s="55"/>
      <c r="U31" s="53"/>
      <c r="V31" s="53"/>
      <c r="W31" s="55"/>
      <c r="X31" s="55"/>
      <c r="Y31" s="55"/>
      <c r="Z31" s="55"/>
      <c r="AA31" s="55"/>
      <c r="AB31" s="53"/>
      <c r="AC31" s="53"/>
      <c r="AD31" s="55"/>
      <c r="AE31" s="55"/>
      <c r="AF31" s="55"/>
      <c r="AG31" s="98"/>
      <c r="AH31" s="58"/>
      <c r="AI31" s="55"/>
      <c r="AJ31" s="55"/>
      <c r="AK31" s="59"/>
      <c r="AL31" s="60"/>
      <c r="AM31" s="60"/>
      <c r="AN31" s="60"/>
      <c r="AO31" s="60"/>
      <c r="AP31" s="60"/>
      <c r="AQ31" s="60"/>
      <c r="AR31" s="60"/>
      <c r="AS31" s="61"/>
      <c r="AT31" s="55"/>
      <c r="AU31" s="59"/>
      <c r="AV31" s="60"/>
      <c r="AW31" s="60"/>
      <c r="AX31" s="60"/>
      <c r="AY31" s="60"/>
      <c r="AZ31" s="61"/>
      <c r="BA31" s="59"/>
      <c r="BB31" s="60"/>
      <c r="BC31" s="60"/>
      <c r="BD31" s="60"/>
      <c r="BE31" s="60"/>
      <c r="BF31" s="60"/>
      <c r="BG31" s="60"/>
      <c r="BH31" s="61"/>
      <c r="BI31" s="55"/>
      <c r="BJ31" s="55"/>
    </row>
    <row r="32" ht="21.0" customHeight="1">
      <c r="A32" s="62" t="s">
        <v>53</v>
      </c>
      <c r="B32" s="63" t="s">
        <v>40</v>
      </c>
      <c r="C32" s="64"/>
      <c r="D32" s="64"/>
      <c r="E32" s="65"/>
      <c r="F32" s="65"/>
      <c r="G32" s="64"/>
      <c r="H32" s="64"/>
      <c r="I32" s="64"/>
      <c r="J32" s="64"/>
      <c r="K32" s="64"/>
      <c r="L32" s="65"/>
      <c r="M32" s="65"/>
      <c r="N32" s="64"/>
      <c r="O32" s="64"/>
      <c r="P32" s="64"/>
      <c r="Q32" s="64"/>
      <c r="R32" s="64"/>
      <c r="S32" s="65"/>
      <c r="T32" s="65"/>
      <c r="U32" s="64"/>
      <c r="V32" s="64"/>
      <c r="W32" s="64"/>
      <c r="X32" s="64"/>
      <c r="Y32" s="64"/>
      <c r="Z32" s="65"/>
      <c r="AA32" s="95"/>
      <c r="AB32" s="95"/>
      <c r="AC32" s="64"/>
      <c r="AD32" s="64"/>
      <c r="AE32" s="64"/>
      <c r="AF32" s="64"/>
      <c r="AG32" s="105"/>
      <c r="AH32" s="70"/>
      <c r="AI32" s="64"/>
      <c r="AJ32" s="64"/>
      <c r="AK32" s="71"/>
      <c r="AL32" s="72"/>
      <c r="AM32" s="72"/>
      <c r="AN32" s="72"/>
      <c r="AO32" s="72">
        <f>COUNTIF($C32:$AG32,"DW5")</f>
        <v>0</v>
      </c>
      <c r="AP32" s="72">
        <f>COUNTIF($C32:$AG32,"DS")</f>
        <v>0</v>
      </c>
      <c r="AQ32" s="72">
        <f>COUNTIF($C32:$AG32,"DWN")</f>
        <v>0</v>
      </c>
      <c r="AR32" s="72">
        <f>COUNTIF($C32:$AG32,"DWS")</f>
        <v>0</v>
      </c>
      <c r="AS32" s="73">
        <f>COUNTIF($C32:$AG32,"DWH")</f>
        <v>0</v>
      </c>
      <c r="AT32" s="64"/>
      <c r="AU32" s="71"/>
      <c r="AV32" s="72">
        <f>COUNTIF($C32:$AG32,"OP188")</f>
        <v>0</v>
      </c>
      <c r="AW32" s="72">
        <f>COUNTIF($C32:$AG32,"ZŚP")</f>
        <v>0</v>
      </c>
      <c r="AX32" s="72">
        <f>COUNTIF($C32:$AG32,"UOK")</f>
        <v>0</v>
      </c>
      <c r="AY32" s="72">
        <f>COUNTIF($C32:$AG32,"PP")</f>
        <v>0</v>
      </c>
      <c r="AZ32" s="73">
        <f>COUNTIF($C32:$AG32,"WP")</f>
        <v>0</v>
      </c>
      <c r="BA32" s="71"/>
      <c r="BB32" s="72">
        <f>COUNTIF($C32:$AG32,"UW")</f>
        <v>0</v>
      </c>
      <c r="BC32" s="72">
        <f>COUNTIF($C32:$AG32,"UŻ")</f>
        <v>0</v>
      </c>
      <c r="BD32" s="72">
        <f>COUNTIF($C32:$AG32,"DUW")</f>
        <v>0</v>
      </c>
      <c r="BE32" s="72">
        <f>COUNTIF($C32:$AG32,"CH")</f>
        <v>0</v>
      </c>
      <c r="BF32" s="72">
        <f>COUNTIF($C32:$AG32,"OP")</f>
        <v>0</v>
      </c>
      <c r="BG32" s="72">
        <f>COUNTIF($C32:$AG32,"UO")</f>
        <v>0</v>
      </c>
      <c r="BH32" s="73">
        <f>COUNTIF($C32:$AG32,"UB")</f>
        <v>0</v>
      </c>
      <c r="BI32" s="64"/>
      <c r="BJ32" s="64"/>
    </row>
    <row r="33" ht="21.0" customHeight="1">
      <c r="A33" s="74"/>
      <c r="B33" s="106" t="s">
        <v>41</v>
      </c>
      <c r="C33" s="76"/>
      <c r="D33" s="76"/>
      <c r="E33" s="77"/>
      <c r="F33" s="77"/>
      <c r="G33" s="76"/>
      <c r="H33" s="76"/>
      <c r="I33" s="76"/>
      <c r="J33" s="76"/>
      <c r="K33" s="76"/>
      <c r="L33" s="77"/>
      <c r="M33" s="77"/>
      <c r="N33" s="76"/>
      <c r="O33" s="76"/>
      <c r="P33" s="76"/>
      <c r="Q33" s="76"/>
      <c r="R33" s="76"/>
      <c r="S33" s="77"/>
      <c r="T33" s="77"/>
      <c r="U33" s="76"/>
      <c r="V33" s="76"/>
      <c r="W33" s="76"/>
      <c r="X33" s="76"/>
      <c r="Y33" s="76"/>
      <c r="Z33" s="77"/>
      <c r="AA33" s="97"/>
      <c r="AB33" s="97"/>
      <c r="AC33" s="76"/>
      <c r="AD33" s="76"/>
      <c r="AE33" s="76"/>
      <c r="AF33" s="76"/>
      <c r="AG33" s="107"/>
      <c r="AH33" s="82"/>
      <c r="AI33" s="76"/>
      <c r="AJ33" s="76"/>
      <c r="AK33" s="83"/>
      <c r="AL33" s="84"/>
      <c r="AM33" s="84"/>
      <c r="AN33" s="84"/>
      <c r="AO33" s="84"/>
      <c r="AP33" s="84"/>
      <c r="AQ33" s="84"/>
      <c r="AR33" s="84"/>
      <c r="AS33" s="85"/>
      <c r="AT33" s="76"/>
      <c r="AU33" s="83"/>
      <c r="AV33" s="84"/>
      <c r="AW33" s="84"/>
      <c r="AX33" s="84"/>
      <c r="AY33" s="84"/>
      <c r="AZ33" s="85"/>
      <c r="BA33" s="83"/>
      <c r="BB33" s="84"/>
      <c r="BC33" s="84"/>
      <c r="BD33" s="84"/>
      <c r="BE33" s="84"/>
      <c r="BF33" s="84"/>
      <c r="BG33" s="84"/>
      <c r="BH33" s="85"/>
      <c r="BI33" s="76"/>
      <c r="BJ33" s="76"/>
    </row>
    <row r="34" ht="21.0" customHeight="1">
      <c r="A34" s="108" t="s">
        <v>54</v>
      </c>
      <c r="B34" s="109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1">
        <f t="shared" ref="AH34:BJ34" si="1">SUM(AH$10:AH$33)</f>
        <v>0</v>
      </c>
      <c r="AI34" s="112">
        <f t="shared" si="1"/>
        <v>0</v>
      </c>
      <c r="AJ34" s="112">
        <f t="shared" si="1"/>
        <v>0</v>
      </c>
      <c r="AK34" s="112">
        <f t="shared" si="1"/>
        <v>0</v>
      </c>
      <c r="AL34" s="112">
        <f t="shared" si="1"/>
        <v>0</v>
      </c>
      <c r="AM34" s="112">
        <f t="shared" si="1"/>
        <v>0</v>
      </c>
      <c r="AN34" s="113">
        <f t="shared" si="1"/>
        <v>0</v>
      </c>
      <c r="AO34" s="113">
        <f t="shared" si="1"/>
        <v>0</v>
      </c>
      <c r="AP34" s="113">
        <f t="shared" si="1"/>
        <v>0</v>
      </c>
      <c r="AQ34" s="113">
        <f t="shared" si="1"/>
        <v>0</v>
      </c>
      <c r="AR34" s="113">
        <f t="shared" si="1"/>
        <v>0</v>
      </c>
      <c r="AS34" s="113">
        <f t="shared" si="1"/>
        <v>0</v>
      </c>
      <c r="AT34" s="113">
        <f t="shared" si="1"/>
        <v>0</v>
      </c>
      <c r="AU34" s="113">
        <f t="shared" si="1"/>
        <v>0</v>
      </c>
      <c r="AV34" s="113">
        <f t="shared" si="1"/>
        <v>0</v>
      </c>
      <c r="AW34" s="113">
        <f t="shared" si="1"/>
        <v>0</v>
      </c>
      <c r="AX34" s="113">
        <f t="shared" si="1"/>
        <v>0</v>
      </c>
      <c r="AY34" s="113">
        <f t="shared" si="1"/>
        <v>0</v>
      </c>
      <c r="AZ34" s="113">
        <f t="shared" si="1"/>
        <v>0</v>
      </c>
      <c r="BA34" s="113">
        <f t="shared" si="1"/>
        <v>0</v>
      </c>
      <c r="BB34" s="113">
        <f t="shared" si="1"/>
        <v>0</v>
      </c>
      <c r="BC34" s="113">
        <f t="shared" si="1"/>
        <v>0</v>
      </c>
      <c r="BD34" s="113">
        <f t="shared" si="1"/>
        <v>0</v>
      </c>
      <c r="BE34" s="113">
        <f t="shared" si="1"/>
        <v>0</v>
      </c>
      <c r="BF34" s="113">
        <f t="shared" si="1"/>
        <v>0</v>
      </c>
      <c r="BG34" s="113">
        <f t="shared" si="1"/>
        <v>0</v>
      </c>
      <c r="BH34" s="113">
        <f t="shared" si="1"/>
        <v>0</v>
      </c>
      <c r="BI34" s="113">
        <f t="shared" si="1"/>
        <v>0</v>
      </c>
      <c r="BJ34" s="114">
        <f t="shared" si="1"/>
        <v>0</v>
      </c>
    </row>
    <row r="35" ht="30.0" customHeight="1">
      <c r="A35" s="115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</row>
    <row r="36" ht="21.75" customHeight="1">
      <c r="A36" s="116" t="s">
        <v>55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36"/>
    </row>
    <row r="37" ht="19.5" customHeight="1">
      <c r="A37" s="118" t="s">
        <v>40</v>
      </c>
      <c r="C37" s="119" t="s">
        <v>56</v>
      </c>
      <c r="S37" s="118" t="s">
        <v>41</v>
      </c>
      <c r="U37" s="120" t="s">
        <v>57</v>
      </c>
      <c r="AO37" s="121"/>
      <c r="AQ37" s="122"/>
    </row>
    <row r="38" ht="19.5" customHeight="1">
      <c r="A38" s="123" t="s">
        <v>58</v>
      </c>
      <c r="B38" s="36"/>
      <c r="C38" s="124" t="s">
        <v>59</v>
      </c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36"/>
      <c r="S38" s="123" t="s">
        <v>60</v>
      </c>
      <c r="T38" s="36"/>
      <c r="U38" s="124" t="s">
        <v>61</v>
      </c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36"/>
      <c r="AO38" s="123" t="s">
        <v>62</v>
      </c>
      <c r="AP38" s="36"/>
      <c r="AQ38" s="124" t="s">
        <v>63</v>
      </c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36"/>
    </row>
    <row r="39" ht="19.5" customHeight="1">
      <c r="A39" s="118" t="s">
        <v>8</v>
      </c>
      <c r="C39" s="120" t="s">
        <v>64</v>
      </c>
      <c r="S39" s="118" t="s">
        <v>15</v>
      </c>
      <c r="U39" s="119" t="s">
        <v>65</v>
      </c>
      <c r="AO39" s="118" t="s">
        <v>21</v>
      </c>
      <c r="AQ39" s="119" t="s">
        <v>66</v>
      </c>
      <c r="AZ39" s="118" t="s">
        <v>26</v>
      </c>
      <c r="BB39" s="119" t="s">
        <v>67</v>
      </c>
    </row>
    <row r="40" ht="19.5" customHeight="1">
      <c r="A40" s="118" t="s">
        <v>68</v>
      </c>
      <c r="C40" s="120" t="s">
        <v>69</v>
      </c>
      <c r="S40" s="118" t="s">
        <v>18</v>
      </c>
      <c r="U40" s="119" t="s">
        <v>70</v>
      </c>
      <c r="AO40" s="118" t="s">
        <v>22</v>
      </c>
      <c r="AQ40" s="119" t="s">
        <v>71</v>
      </c>
      <c r="AZ40" s="118" t="s">
        <v>72</v>
      </c>
      <c r="BB40" s="119" t="s">
        <v>73</v>
      </c>
    </row>
    <row r="41" ht="19.5" customHeight="1">
      <c r="A41" s="118" t="s">
        <v>10</v>
      </c>
      <c r="C41" s="120" t="s">
        <v>74</v>
      </c>
      <c r="S41" s="118" t="s">
        <v>16</v>
      </c>
      <c r="U41" s="119" t="s">
        <v>75</v>
      </c>
      <c r="AO41" s="118" t="s">
        <v>27</v>
      </c>
      <c r="AQ41" s="119" t="s">
        <v>76</v>
      </c>
      <c r="AZ41" s="118" t="s">
        <v>77</v>
      </c>
      <c r="BB41" s="119" t="s">
        <v>78</v>
      </c>
    </row>
    <row r="42" ht="19.5" customHeight="1">
      <c r="A42" s="118" t="s">
        <v>11</v>
      </c>
      <c r="C42" s="120" t="s">
        <v>79</v>
      </c>
      <c r="S42" s="118" t="s">
        <v>17</v>
      </c>
      <c r="U42" s="119" t="s">
        <v>80</v>
      </c>
      <c r="AO42" s="118" t="s">
        <v>25</v>
      </c>
      <c r="AQ42" s="119" t="s">
        <v>81</v>
      </c>
      <c r="AZ42" s="118" t="s">
        <v>82</v>
      </c>
      <c r="BB42" s="119" t="s">
        <v>83</v>
      </c>
    </row>
    <row r="43" ht="19.5" customHeight="1">
      <c r="A43" s="118" t="s">
        <v>12</v>
      </c>
      <c r="C43" s="120" t="s">
        <v>84</v>
      </c>
      <c r="S43" s="118" t="s">
        <v>85</v>
      </c>
      <c r="U43" s="119" t="s">
        <v>86</v>
      </c>
      <c r="AO43" s="118" t="s">
        <v>87</v>
      </c>
      <c r="AQ43" s="119" t="s">
        <v>88</v>
      </c>
      <c r="AZ43" s="118" t="s">
        <v>89</v>
      </c>
      <c r="BB43" s="119" t="s">
        <v>90</v>
      </c>
    </row>
    <row r="44" ht="19.5" customHeight="1">
      <c r="A44" s="118" t="s">
        <v>91</v>
      </c>
      <c r="C44" s="120" t="s">
        <v>92</v>
      </c>
      <c r="S44" s="118" t="s">
        <v>93</v>
      </c>
      <c r="U44" s="119" t="s">
        <v>94</v>
      </c>
      <c r="AO44" s="118" t="s">
        <v>24</v>
      </c>
      <c r="AQ44" s="119" t="s">
        <v>95</v>
      </c>
      <c r="AZ44" s="118" t="s">
        <v>23</v>
      </c>
      <c r="BB44" s="119" t="s">
        <v>96</v>
      </c>
    </row>
    <row r="45" ht="19.5" customHeight="1">
      <c r="A45" s="118" t="s">
        <v>97</v>
      </c>
      <c r="C45" s="120" t="s">
        <v>98</v>
      </c>
      <c r="S45" s="118" t="s">
        <v>19</v>
      </c>
      <c r="U45" s="119" t="s">
        <v>99</v>
      </c>
      <c r="AO45" s="118" t="s">
        <v>100</v>
      </c>
      <c r="AQ45" s="119" t="s">
        <v>101</v>
      </c>
      <c r="AZ45" s="121"/>
      <c r="BB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0">
    <mergeCell ref="AM1:AM9"/>
    <mergeCell ref="AN1:AN9"/>
    <mergeCell ref="AO1:AO9"/>
    <mergeCell ref="AP1:AP9"/>
    <mergeCell ref="AQ1:AQ9"/>
    <mergeCell ref="AR1:AR9"/>
    <mergeCell ref="AS1:AS9"/>
    <mergeCell ref="AT1:AT9"/>
    <mergeCell ref="AU1:AU9"/>
    <mergeCell ref="AV1:AV9"/>
    <mergeCell ref="AW1:AW9"/>
    <mergeCell ref="AX1:AX9"/>
    <mergeCell ref="AY1:AY9"/>
    <mergeCell ref="AZ1:AZ9"/>
    <mergeCell ref="BH1:BH9"/>
    <mergeCell ref="BI1:BI9"/>
    <mergeCell ref="BJ1:BJ9"/>
    <mergeCell ref="BA1:BA9"/>
    <mergeCell ref="BB1:BB9"/>
    <mergeCell ref="BC1:BC9"/>
    <mergeCell ref="BD1:BD9"/>
    <mergeCell ref="BE1:BE9"/>
    <mergeCell ref="BF1:BF9"/>
    <mergeCell ref="BG1:BG9"/>
    <mergeCell ref="H4:Q4"/>
    <mergeCell ref="R4:AG4"/>
    <mergeCell ref="H5:Q5"/>
    <mergeCell ref="R5:AG5"/>
    <mergeCell ref="H6:Q6"/>
    <mergeCell ref="R6:AG6"/>
    <mergeCell ref="A9:B9"/>
    <mergeCell ref="A10:A11"/>
    <mergeCell ref="A12:A13"/>
    <mergeCell ref="A14:A15"/>
    <mergeCell ref="A16:A17"/>
    <mergeCell ref="A18:A19"/>
    <mergeCell ref="A20:A21"/>
    <mergeCell ref="A41:B41"/>
    <mergeCell ref="A42:B42"/>
    <mergeCell ref="A43:B43"/>
    <mergeCell ref="A44:B44"/>
    <mergeCell ref="A45:B45"/>
    <mergeCell ref="A22:A23"/>
    <mergeCell ref="A24:A25"/>
    <mergeCell ref="A26:A27"/>
    <mergeCell ref="A28:A29"/>
    <mergeCell ref="A30:A31"/>
    <mergeCell ref="A32:A33"/>
    <mergeCell ref="A34:B34"/>
    <mergeCell ref="C39:R39"/>
    <mergeCell ref="S39:T39"/>
    <mergeCell ref="U39:AN39"/>
    <mergeCell ref="AO39:AP39"/>
    <mergeCell ref="AQ39:AY39"/>
    <mergeCell ref="AZ39:BA39"/>
    <mergeCell ref="BB39:BJ39"/>
    <mergeCell ref="A39:B39"/>
    <mergeCell ref="A40:B40"/>
    <mergeCell ref="C40:R40"/>
    <mergeCell ref="S40:T40"/>
    <mergeCell ref="U40:AN40"/>
    <mergeCell ref="AO40:AP40"/>
    <mergeCell ref="AQ40:AY40"/>
    <mergeCell ref="C41:R41"/>
    <mergeCell ref="S41:T41"/>
    <mergeCell ref="U41:AN41"/>
    <mergeCell ref="AO41:AP41"/>
    <mergeCell ref="AQ41:AY41"/>
    <mergeCell ref="AZ41:BA41"/>
    <mergeCell ref="BB41:BJ41"/>
    <mergeCell ref="C42:R42"/>
    <mergeCell ref="S42:T42"/>
    <mergeCell ref="U42:AN42"/>
    <mergeCell ref="AO42:AP42"/>
    <mergeCell ref="AQ42:AY42"/>
    <mergeCell ref="AZ42:BA42"/>
    <mergeCell ref="BB42:BJ42"/>
    <mergeCell ref="C43:R43"/>
    <mergeCell ref="S43:T43"/>
    <mergeCell ref="U43:AN43"/>
    <mergeCell ref="AO43:AP43"/>
    <mergeCell ref="AQ43:AY43"/>
    <mergeCell ref="AZ43:BA43"/>
    <mergeCell ref="BB43:BJ43"/>
    <mergeCell ref="C44:R44"/>
    <mergeCell ref="S44:T44"/>
    <mergeCell ref="U44:AN44"/>
    <mergeCell ref="AO44:AP44"/>
    <mergeCell ref="AQ44:AY44"/>
    <mergeCell ref="AZ44:BA44"/>
    <mergeCell ref="BB44:BJ44"/>
    <mergeCell ref="H7:Q7"/>
    <mergeCell ref="R7:AG7"/>
    <mergeCell ref="H8:Q8"/>
    <mergeCell ref="R8:AG8"/>
    <mergeCell ref="AE12:AG13"/>
    <mergeCell ref="AG16:AG17"/>
    <mergeCell ref="AG20:AG21"/>
    <mergeCell ref="AG26:AG27"/>
    <mergeCell ref="AG30:AG31"/>
    <mergeCell ref="A1:G3"/>
    <mergeCell ref="H1:AG3"/>
    <mergeCell ref="AH1:AH9"/>
    <mergeCell ref="AI1:AI9"/>
    <mergeCell ref="AJ1:AJ9"/>
    <mergeCell ref="AK1:AK9"/>
    <mergeCell ref="AL1:AL9"/>
    <mergeCell ref="A35:BJ35"/>
    <mergeCell ref="A36:BJ36"/>
    <mergeCell ref="C37:R37"/>
    <mergeCell ref="S37:T37"/>
    <mergeCell ref="U37:AN37"/>
    <mergeCell ref="AO37:AP37"/>
    <mergeCell ref="AQ37:BJ37"/>
    <mergeCell ref="A37:B37"/>
    <mergeCell ref="A38:B38"/>
    <mergeCell ref="C38:R38"/>
    <mergeCell ref="S38:T38"/>
    <mergeCell ref="U38:AN38"/>
    <mergeCell ref="AO38:AP38"/>
    <mergeCell ref="AQ38:BJ38"/>
    <mergeCell ref="AZ40:BA40"/>
    <mergeCell ref="BB40:BJ40"/>
    <mergeCell ref="C45:R45"/>
    <mergeCell ref="S45:T45"/>
    <mergeCell ref="U45:AN45"/>
    <mergeCell ref="AO45:AP45"/>
    <mergeCell ref="AQ45:AY45"/>
    <mergeCell ref="AZ45:BA45"/>
    <mergeCell ref="BB45:BJ45"/>
  </mergeCells>
  <printOptions horizontalCentered="1" verticalCentered="1"/>
  <pageMargins bottom="0.2" footer="0.0" header="0.0" left="0.2" right="0.2" top="0.2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2021-12-09T13:10:49Z</dcterms:created>
  <dc:creator>Maciej Sikorski</dc:creator>
</cp:coreProperties>
</file>